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8" windowWidth="15120" windowHeight="8016" activeTab="10"/>
  </bookViews>
  <sheets>
    <sheet name="тит.л" sheetId="1" r:id="rId1"/>
    <sheet name="свед." sheetId="2" r:id="rId2"/>
    <sheet name="р.2" sheetId="3" r:id="rId3"/>
    <sheet name="р.3" sheetId="4" r:id="rId4"/>
    <sheet name="р.4" sheetId="5" r:id="rId5"/>
    <sheet name="р.6" sheetId="7" r:id="rId6"/>
    <sheet name="р.7" sheetId="8" r:id="rId7"/>
    <sheet name="р.8" sheetId="9" r:id="rId8"/>
    <sheet name="р.5.1" sheetId="12" r:id="rId9"/>
    <sheet name="р.5" sheetId="13" r:id="rId10"/>
    <sheet name="р.5.2" sheetId="14" r:id="rId11"/>
  </sheets>
  <calcPr calcId="144525"/>
</workbook>
</file>

<file path=xl/calcChain.xml><?xml version="1.0" encoding="utf-8"?>
<calcChain xmlns="http://schemas.openxmlformats.org/spreadsheetml/2006/main">
  <c r="CB17" i="13" l="1"/>
  <c r="CB20" i="14" l="1"/>
  <c r="CB17" i="14"/>
  <c r="CB20" i="12"/>
  <c r="CB17" i="12"/>
  <c r="CB12" i="14" l="1"/>
  <c r="CB12" i="13" l="1"/>
  <c r="CB28" i="13" s="1"/>
  <c r="CB12" i="12" l="1"/>
  <c r="BD31" i="3" l="1"/>
  <c r="BB41" i="4" l="1"/>
  <c r="BZ41" i="4" l="1"/>
  <c r="AH16" i="5" l="1"/>
  <c r="BL24" i="5" l="1"/>
  <c r="BL16" i="5"/>
  <c r="AP52" i="4" l="1"/>
  <c r="AP51" i="4"/>
  <c r="AP50" i="4"/>
  <c r="AP48" i="4"/>
  <c r="AP46" i="4"/>
  <c r="AP45" i="4"/>
  <c r="AP44" i="4"/>
  <c r="AP42" i="4"/>
  <c r="CL41" i="4"/>
  <c r="CL38" i="4" s="1"/>
  <c r="CL29" i="4" s="1"/>
  <c r="BZ38" i="4"/>
  <c r="BZ29" i="4" s="1"/>
  <c r="BN41" i="4"/>
  <c r="BN38" i="4" s="1"/>
  <c r="BN29" i="4" s="1"/>
  <c r="BH41" i="4"/>
  <c r="BH38" i="4" s="1"/>
  <c r="BH29" i="4" s="1"/>
  <c r="AP39" i="4"/>
  <c r="AP37" i="4"/>
  <c r="AP36" i="4"/>
  <c r="AP35" i="4"/>
  <c r="AP34" i="4"/>
  <c r="AP33" i="4"/>
  <c r="AP32" i="4"/>
  <c r="AP30" i="4"/>
  <c r="AP28" i="4"/>
  <c r="AP27" i="4"/>
  <c r="AP26" i="4"/>
  <c r="AP25" i="4"/>
  <c r="AP24" i="4"/>
  <c r="AP22" i="4"/>
  <c r="CL21" i="4"/>
  <c r="BZ21" i="4"/>
  <c r="BN21" i="4"/>
  <c r="BH21" i="4"/>
  <c r="BB21" i="4"/>
  <c r="AP20" i="4"/>
  <c r="AP19" i="4"/>
  <c r="AP18" i="4"/>
  <c r="CL54" i="4" l="1"/>
  <c r="BN54" i="4"/>
  <c r="AP41" i="4"/>
  <c r="BB38" i="4"/>
  <c r="BB29" i="4" s="1"/>
  <c r="BB54" i="4" s="1"/>
  <c r="BZ54" i="4"/>
  <c r="BH54" i="4"/>
  <c r="AP21" i="4"/>
  <c r="AP38" i="4" l="1"/>
  <c r="AP29" i="4"/>
  <c r="AP54" i="4"/>
</calcChain>
</file>

<file path=xl/sharedStrings.xml><?xml version="1.0" encoding="utf-8"?>
<sst xmlns="http://schemas.openxmlformats.org/spreadsheetml/2006/main" count="486" uniqueCount="257">
  <si>
    <t xml:space="preserve">                                                                                                                                                       Приложение №1</t>
  </si>
  <si>
    <t xml:space="preserve">                                                                                                                                          к Порядку составления и утверждения плана</t>
  </si>
  <si>
    <t xml:space="preserve">                                                                                                                       финансово-хозяйственной деятельности муниципальных</t>
  </si>
  <si>
    <t xml:space="preserve">                                                                                                                                              учреждений муниципального образования</t>
  </si>
  <si>
    <t xml:space="preserve">                                                                                                                                  находящихся в ведении Управления образования </t>
  </si>
  <si>
    <t>Онежского района</t>
  </si>
  <si>
    <t>УТВЕРЖДАЮ</t>
  </si>
  <si>
    <t>Руководитель учреждения</t>
  </si>
  <si>
    <t>(должность лица, утверждающего документ)</t>
  </si>
  <si>
    <t>М. П.</t>
  </si>
  <si>
    <t>(подпись, расшифровка подписи)</t>
  </si>
  <si>
    <t>«</t>
  </si>
  <si>
    <t>»</t>
  </si>
  <si>
    <t xml:space="preserve"> г.</t>
  </si>
  <si>
    <t>План финансово-хозяйственной деятельности</t>
  </si>
  <si>
    <t>на 20</t>
  </si>
  <si>
    <t xml:space="preserve"> г. и плановый период 20</t>
  </si>
  <si>
    <t>и 20</t>
  </si>
  <si>
    <t xml:space="preserve"> годов</t>
  </si>
  <si>
    <t>(наименование учреждения )</t>
  </si>
  <si>
    <t>Коды</t>
  </si>
  <si>
    <t>Дата</t>
  </si>
  <si>
    <t xml:space="preserve">(адрес фактического местонахождения учреждения)
</t>
  </si>
  <si>
    <t>по ОКПО</t>
  </si>
  <si>
    <t>Управление образования Онежского района</t>
  </si>
  <si>
    <t>076</t>
  </si>
  <si>
    <t>ИНН</t>
  </si>
  <si>
    <t>КПП</t>
  </si>
  <si>
    <t>единица измерения по ОКЕИ</t>
  </si>
  <si>
    <t>383</t>
  </si>
  <si>
    <t>код по реестру участников бюджетного</t>
  </si>
  <si>
    <t>процесса, а также юридических лиц, не</t>
  </si>
  <si>
    <t>являющихся участниками бюджетного</t>
  </si>
  <si>
    <t>процесса</t>
  </si>
  <si>
    <t>I. Сведения о деятельности учреждения</t>
  </si>
  <si>
    <t>1.1. Цели деятельности учреждения :</t>
  </si>
  <si>
    <t>1.2. Основные виды деятельности учреждения :</t>
  </si>
  <si>
    <t>1.3. Перечень услуг (работ), относящихся в соответствии с уставом учреждения к его основным видам деятельности, предоставление которых для физических и юридических лиц осуществляется в том числе за плату:</t>
  </si>
  <si>
    <t>1.4. Общая балансовая стоимость недвижимого муниципального имущества на последнюю отчетную дату, предшествующую дате составления Плана финансово-хозяйственной деятельности (далее — План) (в разрезе стоимости имущества, закрепленного собственником имущества за учреждением на праве оперативного управления; приобретенного учреждением за счет выделенных собственником имущества учреждения средств; приобретенного учреждением за счет доходов, полученных от иной приносящей доход деятельности):</t>
  </si>
  <si>
    <t>1.5. Общая балансовая стоимость движимого муниципального имущества на последнюю отчетную дату, предшествующую дате составления Плана, в том числе балансовая стоимость особо ценного движимого имущества:</t>
  </si>
  <si>
    <t xml:space="preserve">II. Показатели финансового состояния учреждения </t>
  </si>
  <si>
    <t xml:space="preserve">на </t>
  </si>
  <si>
    <t>(последнюю отчетную дату)</t>
  </si>
  <si>
    <t>№</t>
  </si>
  <si>
    <t>Наименование показателя</t>
  </si>
  <si>
    <t>Сумма, рублей</t>
  </si>
  <si>
    <t>п/п</t>
  </si>
  <si>
    <t>Нефинансовые активы, всего:</t>
  </si>
  <si>
    <t>из них:</t>
  </si>
  <si>
    <t>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</si>
  <si>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</si>
  <si>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</si>
  <si>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</si>
  <si>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денежные средства учреждения, всего</t>
  </si>
  <si>
    <t>денежные средства учреждения на счетах</t>
  </si>
  <si>
    <t>денежные средства учеждения, размещенные на депозиты</t>
  </si>
  <si>
    <t>в кредитной организации</t>
  </si>
  <si>
    <t>иные финансовые инструменты</t>
  </si>
  <si>
    <t>Дебиторская задолженность, всего:</t>
  </si>
  <si>
    <t>дебиторская задолженность по доходам</t>
  </si>
  <si>
    <t>дебиторская задолженность по расходам</t>
  </si>
  <si>
    <t>иная дебиторская задолженность</t>
  </si>
  <si>
    <t>Обязательства, всего:</t>
  </si>
  <si>
    <t>долговые обязательства</t>
  </si>
  <si>
    <t>кредиторская задолженность, всего:</t>
  </si>
  <si>
    <t>кредиторская задолженность за счет субсидии на финансовое</t>
  </si>
  <si>
    <t>обеспечение выполнения государственного задания</t>
  </si>
  <si>
    <t>кредиторская задолженность за счет поступлений от оказания услуг</t>
  </si>
  <si>
    <t>(выполнения работ) на платной основе и от иной приносящей</t>
  </si>
  <si>
    <t>доход деятельности</t>
  </si>
  <si>
    <t>в том числе:</t>
  </si>
  <si>
    <t>просроченная кредиторская задолженность</t>
  </si>
  <si>
    <t>III. Показатели по поступлениям и выплатам учреждения</t>
  </si>
  <si>
    <t>Наименование показателя*</t>
  </si>
  <si>
    <t>Код строки</t>
  </si>
  <si>
    <t>Код по бюджетной классификации Российской Федерации</t>
  </si>
  <si>
    <t>Объем финансового обеспечения, рублей (с точностью до двух знаков после запятой — 0,00)</t>
  </si>
  <si>
    <t>Плановый период</t>
  </si>
  <si>
    <t>Всего</t>
  </si>
  <si>
    <t>Субсидии на финансовое обеспечение выполнения муниципального задания из бюджета субъекта РФ, районного бюджета</t>
  </si>
  <si>
    <t>Субсидии, предоставляемые в соответствии с абзацем вторым  пункта 1 статьи  78.1 Бюджетного кодекса  Российской Федерации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</si>
  <si>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</si>
  <si>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приносящей доход деятельности</t>
  </si>
  <si>
    <t xml:space="preserve">1-й год планового периода </t>
  </si>
  <si>
    <t xml:space="preserve">2-й год планового периода </t>
  </si>
  <si>
    <t>всего</t>
  </si>
  <si>
    <t>из них гранты</t>
  </si>
  <si>
    <t>2</t>
  </si>
  <si>
    <t>3</t>
  </si>
  <si>
    <t>Остаток средств на начало года</t>
  </si>
  <si>
    <t>Х</t>
  </si>
  <si>
    <t>Возврат неиспользованных остатков субсидий прошлых лет в доход  бюджета(–)</t>
  </si>
  <si>
    <t>180</t>
  </si>
  <si>
    <t>Возврат остатка субсидии на  выполнение муниципального задания  в объеме, соответствующем  недостигнутым показателям  муниципального задания (–)</t>
  </si>
  <si>
    <t>130</t>
  </si>
  <si>
    <t>Поступления от доходов, всего: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</si>
  <si>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</si>
  <si>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Иные субсидии, предоставленные из  бюджета</t>
  </si>
  <si>
    <t>Поступления от  иной приносящей доход деятельности</t>
  </si>
  <si>
    <t>Поступления от оказания услуг (выполнения работ) на платной основе</t>
  </si>
  <si>
    <t>Безвозмездные поступления</t>
  </si>
  <si>
    <t>Прочие доходы</t>
  </si>
  <si>
    <t>Выплаты по расходам, всего:</t>
  </si>
  <si>
    <t>111</t>
  </si>
  <si>
    <t>фонд оплаты труда</t>
  </si>
  <si>
    <t>иные выплаты персоналу  учреждений, за исключением  фонда оплаты труда</t>
  </si>
  <si>
    <t>112</t>
  </si>
  <si>
    <t>взносы по обязательному  социальному страхованию на  выплаты по оплате труда  работников и иные выплаты  работникам учреждений</t>
  </si>
  <si>
    <t>119</t>
  </si>
  <si>
    <t>пособия, компенсации и иные  социальные выплаты гражданам,  кроме публичных нормативных  обязательств</t>
  </si>
  <si>
    <t>321</t>
  </si>
  <si>
    <t>стипендии</t>
  </si>
  <si>
    <t>340</t>
  </si>
  <si>
    <t>исполнение судебных актов</t>
  </si>
  <si>
    <t>830</t>
  </si>
  <si>
    <t>уплата налогов, сборов и иных  платежей</t>
  </si>
  <si>
    <t>850</t>
  </si>
  <si>
    <t>закупка товаров, работ, услуг</t>
  </si>
  <si>
    <t>200</t>
  </si>
  <si>
    <t>243</t>
  </si>
  <si>
    <t>закупка товаров, работ, услуг в целях  капитального ремонта муниципального имущества</t>
  </si>
  <si>
    <t>прочая закупка товаров, работ и услуг  для обеспечения муниципальных нужд</t>
  </si>
  <si>
    <t>244</t>
  </si>
  <si>
    <t>услуги связи</t>
  </si>
  <si>
    <t>транспортные услуги</t>
  </si>
  <si>
    <t>коммунальные услуги</t>
  </si>
  <si>
    <t>арендная плата за пользование  имуществом</t>
  </si>
  <si>
    <t>работы, услуги по содержанию  имущества</t>
  </si>
  <si>
    <t>прочие работы, услуги</t>
  </si>
  <si>
    <t>увеличение стоимости основных средств</t>
  </si>
  <si>
    <t>увеличение стоимости материальных  запасов</t>
  </si>
  <si>
    <t>Остаток средств на конец года</t>
  </si>
  <si>
    <t>* Приводятся только те показатели, по которым планируются поступления и выплаты.</t>
  </si>
  <si>
    <t xml:space="preserve">IV. Показатели выплат по расходам на закупку товаров, работ, услуг  учреждения </t>
  </si>
  <si>
    <t>Код</t>
  </si>
  <si>
    <t>Год</t>
  </si>
  <si>
    <t>Сумма выплат по расходам на закупку товаров, работ и услуг, рублей (с точностью до двух знаков после запятой — 0,00)</t>
  </si>
  <si>
    <t>строки</t>
  </si>
  <si>
    <t>начала</t>
  </si>
  <si>
    <t>Всего на закупки</t>
  </si>
  <si>
    <t>закупки</t>
  </si>
  <si>
    <t>В соответствии с Федеральным законом</t>
  </si>
  <si>
    <t xml:space="preserve">В соответствии с Федеральным законом </t>
  </si>
  <si>
    <t>от 5 апреля 2013 г. № 44-ФЗ «О контракт-</t>
  </si>
  <si>
    <t xml:space="preserve">от 18 июля 2011 г. № 223-ФЗ «О закупках </t>
  </si>
  <si>
    <t>ной системе в сфере закупок товаров,</t>
  </si>
  <si>
    <t xml:space="preserve">товаров, работ, услуг отдельными видами </t>
  </si>
  <si>
    <t>работ, услуг для обеспечения государствен-</t>
  </si>
  <si>
    <t>юридических лиц»</t>
  </si>
  <si>
    <t>ных и муниципальных нужд»</t>
  </si>
  <si>
    <t>на  20</t>
  </si>
  <si>
    <t>очередной</t>
  </si>
  <si>
    <t>1-ый год</t>
  </si>
  <si>
    <t>2-ой год</t>
  </si>
  <si>
    <t xml:space="preserve">финансовый </t>
  </si>
  <si>
    <t>планового</t>
  </si>
  <si>
    <t>год</t>
  </si>
  <si>
    <t>периода</t>
  </si>
  <si>
    <t xml:space="preserve">Выплаты по расходам на </t>
  </si>
  <si>
    <t>0001</t>
  </si>
  <si>
    <t xml:space="preserve">закупку товаров, работ, услуг </t>
  </si>
  <si>
    <t>всего:</t>
  </si>
  <si>
    <t>в том числе: на оплату</t>
  </si>
  <si>
    <t>1001</t>
  </si>
  <si>
    <t>контрактов, заключенных</t>
  </si>
  <si>
    <t>до начала очередного</t>
  </si>
  <si>
    <t>финансового года:</t>
  </si>
  <si>
    <t xml:space="preserve">на закупку товаров работ, </t>
  </si>
  <si>
    <t>2001</t>
  </si>
  <si>
    <t>услуг по году начала закупки:</t>
  </si>
  <si>
    <t xml:space="preserve">V. Сведения о вносимых изменениях № </t>
  </si>
  <si>
    <t>по виду поступлений</t>
  </si>
  <si>
    <t xml:space="preserve"> (субсидии на финансовое обеспечение выполнения муниципального задания, субсидии, предоставляемые в соответствии с абзацем вторым пункта 1 статьи 78.1 Бюджетного кодекса
Российской Федерации, субсидии на  осуществление капитальных вложений, поступления от оказания  услуг (выполнения работ)
на платной основе и от иной приносящей доход деятельности)</t>
  </si>
  <si>
    <t>(дата вносимых изменений)</t>
  </si>
  <si>
    <t>Наименование показателя***</t>
  </si>
  <si>
    <t>Сумма изменений (+; –), руб.</t>
  </si>
  <si>
    <t>Обоснования и расчеты  по вносимым изменениям</t>
  </si>
  <si>
    <t>Поступления всего</t>
  </si>
  <si>
    <t>Выплаты всего:</t>
  </si>
  <si>
    <t>*** Указываются только те показатели, по которым вносятся изменения.</t>
  </si>
  <si>
    <t>VI. Мероприятия по энергосбережению и повышению энергетической эффективности</t>
  </si>
  <si>
    <t>Цель/задача</t>
  </si>
  <si>
    <t>Показатель</t>
  </si>
  <si>
    <t>Мероприятие</t>
  </si>
  <si>
    <t>Расходы</t>
  </si>
  <si>
    <t>Плановый</t>
  </si>
  <si>
    <t>Срок</t>
  </si>
  <si>
    <t>на мероприятие</t>
  </si>
  <si>
    <t>результат</t>
  </si>
  <si>
    <t>исполнения</t>
  </si>
  <si>
    <t>20ХХ г.</t>
  </si>
  <si>
    <t>20ХХ+1 г.</t>
  </si>
  <si>
    <t>20ХХ+2 г.</t>
  </si>
  <si>
    <t>(начало)</t>
  </si>
  <si>
    <t>(окончание)</t>
  </si>
  <si>
    <t>VII. Сведения о средствах, поступающих во временное распоряжение учреждения</t>
  </si>
  <si>
    <t>(очередной финансовый год)</t>
  </si>
  <si>
    <t>Сумма</t>
  </si>
  <si>
    <t>(руб., с точностью до двух знаков после запятой — 0,00)</t>
  </si>
  <si>
    <t>010</t>
  </si>
  <si>
    <t>020</t>
  </si>
  <si>
    <t>Поступление</t>
  </si>
  <si>
    <t>030</t>
  </si>
  <si>
    <t>Выбытие</t>
  </si>
  <si>
    <t>040</t>
  </si>
  <si>
    <t>VIII. Справочная информация</t>
  </si>
  <si>
    <t>Объем публичных обязательств, всего:</t>
  </si>
  <si>
    <t xml:space="preserve">Объем бюджетных инвестиций (в части переданных </t>
  </si>
  <si>
    <t xml:space="preserve">полномочий государственного заказчика в соответствии </t>
  </si>
  <si>
    <t>с Бюджетным кодексом Российской Федерации), всего:</t>
  </si>
  <si>
    <t xml:space="preserve">Объем средств, поступивших во временное </t>
  </si>
  <si>
    <t>распоряжение, всего:</t>
  </si>
  <si>
    <t xml:space="preserve">Руководитель </t>
  </si>
  <si>
    <t xml:space="preserve"> учреждения </t>
  </si>
  <si>
    <t>/</t>
  </si>
  <si>
    <t>(подпись)</t>
  </si>
  <si>
    <t>(расшифровка подписи)</t>
  </si>
  <si>
    <t>Главный бухгалтер</t>
  </si>
  <si>
    <t xml:space="preserve">учреждения </t>
  </si>
  <si>
    <t>Исполнитель</t>
  </si>
  <si>
    <t>Тел.</t>
  </si>
  <si>
    <t xml:space="preserve">                                  С.Т.Толщихина</t>
  </si>
  <si>
    <t>муниципальное бюджетное общеобразовательное учреждение "Покровская средняя школа"</t>
  </si>
  <si>
    <t>51778209</t>
  </si>
  <si>
    <t>2906005361</t>
  </si>
  <si>
    <t>290601001</t>
  </si>
  <si>
    <t>113Ч2286</t>
  </si>
  <si>
    <t>п.Покровское,ул.Усачева,д.3</t>
  </si>
  <si>
    <t>создание условий для реализации гарантированного правана получение общедоступного и бесплатного общего образования</t>
  </si>
  <si>
    <t xml:space="preserve">образовательная деятельность по основным общеобразовательным программам - образовательным программам начального </t>
  </si>
  <si>
    <t xml:space="preserve">образовательная деятельность по адаптированным  общеобразовательным программам начального общего, основного общего </t>
  </si>
  <si>
    <t>1 января</t>
  </si>
  <si>
    <t>С.Т.Толщихина</t>
  </si>
  <si>
    <t>Т.А.Попова</t>
  </si>
  <si>
    <t>8(81839)30500</t>
  </si>
  <si>
    <t>19</t>
  </si>
  <si>
    <t>01 января</t>
  </si>
  <si>
    <t>д</t>
  </si>
  <si>
    <t>декабря</t>
  </si>
  <si>
    <t>субсидии, предоставляемые в соответствии с абзацем вторым пункта 1 статьи 78.1 Бюджетного кодекса
Российской Федерации</t>
  </si>
  <si>
    <t>субсидии на финансовое обеспечение выполнения муниципального задания
Российской Федерации</t>
  </si>
  <si>
    <t>оплата штрафа в Роспотребнадзор</t>
  </si>
  <si>
    <t>уведомления 23.12.2019,25.12.2019</t>
  </si>
  <si>
    <t>оплата проезда в отпуск и обратно</t>
  </si>
  <si>
    <t>30 декабря</t>
  </si>
  <si>
    <t>30</t>
  </si>
  <si>
    <t>от «30» декабря 2019 года</t>
  </si>
  <si>
    <t>30.12.2019</t>
  </si>
  <si>
    <t>30декабря 2019</t>
  </si>
  <si>
    <t>30 декабря 2019</t>
  </si>
  <si>
    <t>оплата мед.осмотра</t>
  </si>
  <si>
    <t>оплата за дрова</t>
  </si>
  <si>
    <t>поступления от оказания  услуг (выполнения работ)</t>
  </si>
  <si>
    <t>поступление родительской платы</t>
  </si>
  <si>
    <t>оплата продуктов питания</t>
  </si>
  <si>
    <t>уточнение КБК</t>
  </si>
  <si>
    <t>Планируемый остаток средств наи конец планируемого финансового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</si>
</sst>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5"/>
      <name val="Times New Roman"/>
      <family val="1"/>
      <charset val="204"/>
    </font>
    <font>
      <sz val="10"/>
      <name val="Arial Cyr"/>
      <family val="2"/>
      <charset val="204"/>
    </font>
    <font>
      <b/>
      <sz val="24"/>
      <color indexed="8"/>
      <name val="Arial Cyr"/>
      <family val="2"/>
      <charset val="204"/>
    </font>
    <font>
      <sz val="18"/>
      <color indexed="8"/>
      <name val="Arial Cyr"/>
      <family val="2"/>
      <charset val="204"/>
    </font>
    <font>
      <sz val="12"/>
      <color indexed="8"/>
      <name val="Arial Cyr"/>
      <family val="2"/>
      <charset val="204"/>
    </font>
    <font>
      <sz val="10"/>
      <color indexed="63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color indexed="19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8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4" borderId="14" applyNumberFormat="0" applyAlignment="0" applyProtection="0"/>
    <xf numFmtId="0" fontId="1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4" borderId="0" applyNumberFormat="0" applyBorder="0" applyAlignment="0" applyProtection="0"/>
    <xf numFmtId="0" fontId="20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2" fillId="10" borderId="0" applyNumberFormat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/>
    <xf numFmtId="0" fontId="5" fillId="0" borderId="0" xfId="0" applyFont="1" applyFill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2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7" fillId="0" borderId="0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2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49" fontId="5" fillId="0" borderId="1" xfId="0" applyNumberFormat="1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left"/>
    </xf>
    <xf numFmtId="49" fontId="9" fillId="2" borderId="5" xfId="0" applyNumberFormat="1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2" fontId="9" fillId="0" borderId="3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/>
    <xf numFmtId="49" fontId="1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right"/>
    </xf>
    <xf numFmtId="2" fontId="9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indent="2"/>
    </xf>
    <xf numFmtId="2" fontId="1" fillId="0" borderId="3" xfId="0" applyNumberFormat="1" applyFont="1" applyBorder="1" applyAlignment="1"/>
    <xf numFmtId="0" fontId="1" fillId="0" borderId="0" xfId="0" applyFont="1" applyBorder="1" applyAlignment="1">
      <alignment horizontal="left" wrapText="1" indent="1"/>
    </xf>
    <xf numFmtId="0" fontId="9" fillId="0" borderId="5" xfId="0" applyFont="1" applyBorder="1" applyAlignment="1">
      <alignment horizontal="left"/>
    </xf>
    <xf numFmtId="49" fontId="9" fillId="0" borderId="5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2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vertical="center" wrapText="1"/>
    </xf>
    <xf numFmtId="2" fontId="9" fillId="3" borderId="5" xfId="0" applyNumberFormat="1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left"/>
    </xf>
    <xf numFmtId="49" fontId="9" fillId="3" borderId="5" xfId="0" applyNumberFormat="1" applyFont="1" applyFill="1" applyBorder="1" applyAlignment="1">
      <alignment horizontal="center"/>
    </xf>
    <xf numFmtId="2" fontId="9" fillId="3" borderId="3" xfId="0" applyNumberFormat="1" applyFont="1" applyFill="1" applyBorder="1" applyAlignment="1">
      <alignment horizontal="right"/>
    </xf>
    <xf numFmtId="2" fontId="1" fillId="0" borderId="3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0" borderId="7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49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8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7"/>
    <cellStyle name="Good" xfId="9"/>
    <cellStyle name="Heading" xfId="2"/>
    <cellStyle name="Heading 1" xfId="3"/>
    <cellStyle name="Heading 2" xfId="4"/>
    <cellStyle name="Neutral" xfId="10"/>
    <cellStyle name="Note" xfId="6"/>
    <cellStyle name="Status" xfId="8"/>
    <cellStyle name="Text" xfId="5"/>
    <cellStyle name="Warning" xfId="1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6"/>
  <sheetViews>
    <sheetView view="pageBreakPreview" topLeftCell="A13" zoomScale="90" zoomScaleNormal="100" zoomScaleSheetLayoutView="90" workbookViewId="0">
      <selection activeCell="CV36" sqref="CV36"/>
    </sheetView>
  </sheetViews>
  <sheetFormatPr defaultColWidth="1.109375" defaultRowHeight="15.6" x14ac:dyDescent="0.3"/>
  <cols>
    <col min="1" max="24" width="1.109375" style="5"/>
    <col min="25" max="25" width="2.33203125" style="5" customWidth="1"/>
    <col min="26" max="280" width="1.109375" style="5"/>
    <col min="281" max="281" width="2.33203125" style="5" customWidth="1"/>
    <col min="282" max="536" width="1.109375" style="5"/>
    <col min="537" max="537" width="2.33203125" style="5" customWidth="1"/>
    <col min="538" max="792" width="1.109375" style="5"/>
    <col min="793" max="793" width="2.33203125" style="5" customWidth="1"/>
    <col min="794" max="1048" width="1.109375" style="5"/>
    <col min="1049" max="1049" width="2.33203125" style="5" customWidth="1"/>
    <col min="1050" max="1304" width="1.109375" style="5"/>
    <col min="1305" max="1305" width="2.33203125" style="5" customWidth="1"/>
    <col min="1306" max="1560" width="1.109375" style="5"/>
    <col min="1561" max="1561" width="2.33203125" style="5" customWidth="1"/>
    <col min="1562" max="1816" width="1.109375" style="5"/>
    <col min="1817" max="1817" width="2.33203125" style="5" customWidth="1"/>
    <col min="1818" max="2072" width="1.109375" style="5"/>
    <col min="2073" max="2073" width="2.33203125" style="5" customWidth="1"/>
    <col min="2074" max="2328" width="1.109375" style="5"/>
    <col min="2329" max="2329" width="2.33203125" style="5" customWidth="1"/>
    <col min="2330" max="2584" width="1.109375" style="5"/>
    <col min="2585" max="2585" width="2.33203125" style="5" customWidth="1"/>
    <col min="2586" max="2840" width="1.109375" style="5"/>
    <col min="2841" max="2841" width="2.33203125" style="5" customWidth="1"/>
    <col min="2842" max="3096" width="1.109375" style="5"/>
    <col min="3097" max="3097" width="2.33203125" style="5" customWidth="1"/>
    <col min="3098" max="3352" width="1.109375" style="5"/>
    <col min="3353" max="3353" width="2.33203125" style="5" customWidth="1"/>
    <col min="3354" max="3608" width="1.109375" style="5"/>
    <col min="3609" max="3609" width="2.33203125" style="5" customWidth="1"/>
    <col min="3610" max="3864" width="1.109375" style="5"/>
    <col min="3865" max="3865" width="2.33203125" style="5" customWidth="1"/>
    <col min="3866" max="4120" width="1.109375" style="5"/>
    <col min="4121" max="4121" width="2.33203125" style="5" customWidth="1"/>
    <col min="4122" max="4376" width="1.109375" style="5"/>
    <col min="4377" max="4377" width="2.33203125" style="5" customWidth="1"/>
    <col min="4378" max="4632" width="1.109375" style="5"/>
    <col min="4633" max="4633" width="2.33203125" style="5" customWidth="1"/>
    <col min="4634" max="4888" width="1.109375" style="5"/>
    <col min="4889" max="4889" width="2.33203125" style="5" customWidth="1"/>
    <col min="4890" max="5144" width="1.109375" style="5"/>
    <col min="5145" max="5145" width="2.33203125" style="5" customWidth="1"/>
    <col min="5146" max="5400" width="1.109375" style="5"/>
    <col min="5401" max="5401" width="2.33203125" style="5" customWidth="1"/>
    <col min="5402" max="5656" width="1.109375" style="5"/>
    <col min="5657" max="5657" width="2.33203125" style="5" customWidth="1"/>
    <col min="5658" max="5912" width="1.109375" style="5"/>
    <col min="5913" max="5913" width="2.33203125" style="5" customWidth="1"/>
    <col min="5914" max="6168" width="1.109375" style="5"/>
    <col min="6169" max="6169" width="2.33203125" style="5" customWidth="1"/>
    <col min="6170" max="6424" width="1.109375" style="5"/>
    <col min="6425" max="6425" width="2.33203125" style="5" customWidth="1"/>
    <col min="6426" max="6680" width="1.109375" style="5"/>
    <col min="6681" max="6681" width="2.33203125" style="5" customWidth="1"/>
    <col min="6682" max="6936" width="1.109375" style="5"/>
    <col min="6937" max="6937" width="2.33203125" style="5" customWidth="1"/>
    <col min="6938" max="7192" width="1.109375" style="5"/>
    <col min="7193" max="7193" width="2.33203125" style="5" customWidth="1"/>
    <col min="7194" max="7448" width="1.109375" style="5"/>
    <col min="7449" max="7449" width="2.33203125" style="5" customWidth="1"/>
    <col min="7450" max="7704" width="1.109375" style="5"/>
    <col min="7705" max="7705" width="2.33203125" style="5" customWidth="1"/>
    <col min="7706" max="7960" width="1.109375" style="5"/>
    <col min="7961" max="7961" width="2.33203125" style="5" customWidth="1"/>
    <col min="7962" max="8216" width="1.109375" style="5"/>
    <col min="8217" max="8217" width="2.33203125" style="5" customWidth="1"/>
    <col min="8218" max="8472" width="1.109375" style="5"/>
    <col min="8473" max="8473" width="2.33203125" style="5" customWidth="1"/>
    <col min="8474" max="8728" width="1.109375" style="5"/>
    <col min="8729" max="8729" width="2.33203125" style="5" customWidth="1"/>
    <col min="8730" max="8984" width="1.109375" style="5"/>
    <col min="8985" max="8985" width="2.33203125" style="5" customWidth="1"/>
    <col min="8986" max="9240" width="1.109375" style="5"/>
    <col min="9241" max="9241" width="2.33203125" style="5" customWidth="1"/>
    <col min="9242" max="9496" width="1.109375" style="5"/>
    <col min="9497" max="9497" width="2.33203125" style="5" customWidth="1"/>
    <col min="9498" max="9752" width="1.109375" style="5"/>
    <col min="9753" max="9753" width="2.33203125" style="5" customWidth="1"/>
    <col min="9754" max="10008" width="1.109375" style="5"/>
    <col min="10009" max="10009" width="2.33203125" style="5" customWidth="1"/>
    <col min="10010" max="10264" width="1.109375" style="5"/>
    <col min="10265" max="10265" width="2.33203125" style="5" customWidth="1"/>
    <col min="10266" max="10520" width="1.109375" style="5"/>
    <col min="10521" max="10521" width="2.33203125" style="5" customWidth="1"/>
    <col min="10522" max="10776" width="1.109375" style="5"/>
    <col min="10777" max="10777" width="2.33203125" style="5" customWidth="1"/>
    <col min="10778" max="11032" width="1.109375" style="5"/>
    <col min="11033" max="11033" width="2.33203125" style="5" customWidth="1"/>
    <col min="11034" max="11288" width="1.109375" style="5"/>
    <col min="11289" max="11289" width="2.33203125" style="5" customWidth="1"/>
    <col min="11290" max="11544" width="1.109375" style="5"/>
    <col min="11545" max="11545" width="2.33203125" style="5" customWidth="1"/>
    <col min="11546" max="11800" width="1.109375" style="5"/>
    <col min="11801" max="11801" width="2.33203125" style="5" customWidth="1"/>
    <col min="11802" max="12056" width="1.109375" style="5"/>
    <col min="12057" max="12057" width="2.33203125" style="5" customWidth="1"/>
    <col min="12058" max="12312" width="1.109375" style="5"/>
    <col min="12313" max="12313" width="2.33203125" style="5" customWidth="1"/>
    <col min="12314" max="12568" width="1.109375" style="5"/>
    <col min="12569" max="12569" width="2.33203125" style="5" customWidth="1"/>
    <col min="12570" max="12824" width="1.109375" style="5"/>
    <col min="12825" max="12825" width="2.33203125" style="5" customWidth="1"/>
    <col min="12826" max="13080" width="1.109375" style="5"/>
    <col min="13081" max="13081" width="2.33203125" style="5" customWidth="1"/>
    <col min="13082" max="13336" width="1.109375" style="5"/>
    <col min="13337" max="13337" width="2.33203125" style="5" customWidth="1"/>
    <col min="13338" max="13592" width="1.109375" style="5"/>
    <col min="13593" max="13593" width="2.33203125" style="5" customWidth="1"/>
    <col min="13594" max="13848" width="1.109375" style="5"/>
    <col min="13849" max="13849" width="2.33203125" style="5" customWidth="1"/>
    <col min="13850" max="14104" width="1.109375" style="5"/>
    <col min="14105" max="14105" width="2.33203125" style="5" customWidth="1"/>
    <col min="14106" max="14360" width="1.109375" style="5"/>
    <col min="14361" max="14361" width="2.33203125" style="5" customWidth="1"/>
    <col min="14362" max="14616" width="1.109375" style="5"/>
    <col min="14617" max="14617" width="2.33203125" style="5" customWidth="1"/>
    <col min="14618" max="14872" width="1.109375" style="5"/>
    <col min="14873" max="14873" width="2.33203125" style="5" customWidth="1"/>
    <col min="14874" max="15128" width="1.109375" style="5"/>
    <col min="15129" max="15129" width="2.33203125" style="5" customWidth="1"/>
    <col min="15130" max="15384" width="1.109375" style="5"/>
    <col min="15385" max="15385" width="2.33203125" style="5" customWidth="1"/>
    <col min="15386" max="15640" width="1.109375" style="5"/>
    <col min="15641" max="15641" width="2.33203125" style="5" customWidth="1"/>
    <col min="15642" max="15896" width="1.109375" style="5"/>
    <col min="15897" max="15897" width="2.33203125" style="5" customWidth="1"/>
    <col min="15898" max="16152" width="1.109375" style="5"/>
    <col min="16153" max="16153" width="2.33203125" style="5" customWidth="1"/>
    <col min="16154" max="16384" width="1.109375" style="5"/>
  </cols>
  <sheetData>
    <row r="1" spans="1:80" s="1" customFormat="1" ht="13.2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</row>
    <row r="2" spans="1:80" s="1" customFormat="1" ht="13.2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</row>
    <row r="3" spans="1:80" s="1" customFormat="1" ht="13.2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</row>
    <row r="4" spans="1:80" s="1" customFormat="1" ht="13.2" x14ac:dyDescent="0.2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</row>
    <row r="5" spans="1:80" s="1" customFormat="1" ht="13.2" x14ac:dyDescent="0.2">
      <c r="A5" s="43" t="s">
        <v>237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</row>
    <row r="6" spans="1:80" s="1" customFormat="1" ht="13.2" x14ac:dyDescent="0.2">
      <c r="A6" s="43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</row>
    <row r="7" spans="1:80" s="1" customFormat="1" ht="13.2" x14ac:dyDescent="0.2">
      <c r="A7" s="43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</row>
    <row r="8" spans="1:80" s="2" customFormat="1" ht="13.2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</row>
    <row r="9" spans="1:80" s="2" customFormat="1" ht="13.2" x14ac:dyDescent="0.25">
      <c r="CB9" s="3"/>
    </row>
    <row r="10" spans="1:80" s="2" customFormat="1" ht="13.2" x14ac:dyDescent="0.25">
      <c r="CB10" s="3"/>
    </row>
    <row r="11" spans="1:80" s="2" customFormat="1" ht="13.2" x14ac:dyDescent="0.25"/>
    <row r="12" spans="1:80" s="2" customFormat="1" ht="13.2" x14ac:dyDescent="0.25">
      <c r="AT12" s="28" t="s">
        <v>6</v>
      </c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</row>
    <row r="13" spans="1:80" s="2" customFormat="1" ht="13.2" x14ac:dyDescent="0.25">
      <c r="AT13" s="36" t="s">
        <v>7</v>
      </c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</row>
    <row r="14" spans="1:80" s="4" customFormat="1" ht="9.6" x14ac:dyDescent="0.2">
      <c r="AT14" s="44" t="s">
        <v>8</v>
      </c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</row>
    <row r="15" spans="1:80" s="2" customFormat="1" ht="13.2" x14ac:dyDescent="0.25">
      <c r="AT15" s="2" t="s">
        <v>9</v>
      </c>
      <c r="AY15" s="36" t="s">
        <v>221</v>
      </c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</row>
    <row r="16" spans="1:80" s="4" customFormat="1" ht="9.6" x14ac:dyDescent="0.2">
      <c r="AY16" s="33" t="s">
        <v>10</v>
      </c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</row>
    <row r="17" spans="1:80" s="2" customFormat="1" ht="13.2" x14ac:dyDescent="0.25">
      <c r="AW17" s="3" t="s">
        <v>11</v>
      </c>
      <c r="AX17" s="34" t="s">
        <v>245</v>
      </c>
      <c r="AY17" s="34"/>
      <c r="AZ17" s="34"/>
      <c r="BA17" s="35" t="s">
        <v>12</v>
      </c>
      <c r="BB17" s="35"/>
      <c r="BC17" s="36" t="s">
        <v>238</v>
      </c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7">
        <v>20</v>
      </c>
      <c r="BT17" s="37"/>
      <c r="BU17" s="37"/>
      <c r="BV17" s="38" t="s">
        <v>235</v>
      </c>
      <c r="BW17" s="38"/>
      <c r="BX17" s="38"/>
      <c r="BY17" s="2" t="s">
        <v>13</v>
      </c>
    </row>
    <row r="18" spans="1:80" s="2" customFormat="1" ht="13.2" x14ac:dyDescent="0.25"/>
    <row r="19" spans="1:80" s="2" customFormat="1" ht="13.2" x14ac:dyDescent="0.25"/>
    <row r="20" spans="1:80" s="2" customFormat="1" ht="13.2" x14ac:dyDescent="0.25"/>
    <row r="21" spans="1:80" s="2" customFormat="1" ht="13.2" x14ac:dyDescent="0.25"/>
    <row r="22" spans="1:80" x14ac:dyDescent="0.3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</row>
    <row r="23" spans="1:80" s="6" customFormat="1" x14ac:dyDescent="0.3">
      <c r="U23" s="7" t="s">
        <v>15</v>
      </c>
      <c r="V23" s="40">
        <v>19</v>
      </c>
      <c r="W23" s="40"/>
      <c r="X23" s="40"/>
      <c r="AT23" s="7" t="s">
        <v>16</v>
      </c>
      <c r="AU23" s="41"/>
      <c r="AV23" s="41"/>
      <c r="AW23" s="41"/>
      <c r="BB23" s="7" t="s">
        <v>17</v>
      </c>
      <c r="BC23" s="41"/>
      <c r="BD23" s="41"/>
      <c r="BE23" s="41"/>
      <c r="BF23" s="6" t="s">
        <v>18</v>
      </c>
    </row>
    <row r="24" spans="1:80" s="2" customFormat="1" ht="13.2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</row>
    <row r="25" spans="1:80" s="4" customFormat="1" ht="10.5" customHeight="1" x14ac:dyDescent="0.2">
      <c r="A25" s="32" t="s">
        <v>246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</row>
    <row r="26" spans="1:80" s="4" customFormat="1" ht="9.6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</row>
    <row r="27" spans="1:80" s="2" customFormat="1" ht="13.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  <row r="28" spans="1:80" s="2" customFormat="1" ht="13.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</row>
    <row r="29" spans="1:80" s="2" customFormat="1" ht="13.2" x14ac:dyDescent="0.25"/>
    <row r="30" spans="1:80" s="2" customFormat="1" ht="13.2" x14ac:dyDescent="0.25">
      <c r="A30" s="28" t="s">
        <v>222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</row>
    <row r="31" spans="1:80" s="4" customFormat="1" ht="12" x14ac:dyDescent="0.25">
      <c r="A31" s="29" t="s">
        <v>19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</row>
    <row r="32" spans="1:80" s="2" customFormat="1" ht="13.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</row>
    <row r="33" spans="1:80" s="2" customFormat="1" ht="13.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</row>
    <row r="34" spans="1:80" s="2" customFormat="1" ht="13.2" x14ac:dyDescent="0.25"/>
    <row r="35" spans="1:80" s="2" customFormat="1" ht="13.2" x14ac:dyDescent="0.25">
      <c r="A35" s="30" t="s">
        <v>227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BN35" s="31" t="s">
        <v>20</v>
      </c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</row>
    <row r="36" spans="1:80" s="2" customFormat="1" ht="13.2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BL36" s="3" t="s">
        <v>21</v>
      </c>
      <c r="BN36" s="25" t="s">
        <v>247</v>
      </c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</row>
    <row r="37" spans="1:80" s="2" customFormat="1" ht="13.2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BL37" s="3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</row>
    <row r="38" spans="1:80" s="2" customFormat="1" ht="15.75" customHeight="1" x14ac:dyDescent="0.25">
      <c r="A38" s="26" t="s">
        <v>22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BL38" s="3" t="s">
        <v>23</v>
      </c>
      <c r="BN38" s="25" t="s">
        <v>223</v>
      </c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</row>
    <row r="39" spans="1:80" s="2" customFormat="1" ht="25.3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7" t="s">
        <v>24</v>
      </c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N39" s="25" t="s">
        <v>25</v>
      </c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</row>
    <row r="40" spans="1:80" s="2" customFormat="1" ht="13.2" x14ac:dyDescent="0.25">
      <c r="BL40" s="3" t="s">
        <v>26</v>
      </c>
      <c r="BN40" s="25" t="s">
        <v>224</v>
      </c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</row>
    <row r="41" spans="1:80" s="2" customFormat="1" ht="13.2" x14ac:dyDescent="0.25">
      <c r="BL41" s="3" t="s">
        <v>27</v>
      </c>
      <c r="BN41" s="25" t="s">
        <v>225</v>
      </c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</row>
    <row r="42" spans="1:80" s="2" customFormat="1" ht="13.2" x14ac:dyDescent="0.25">
      <c r="BL42" s="3" t="s">
        <v>28</v>
      </c>
      <c r="BN42" s="25" t="s">
        <v>29</v>
      </c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</row>
    <row r="43" spans="1:80" s="2" customFormat="1" ht="13.2" x14ac:dyDescent="0.25">
      <c r="BL43" s="3" t="s">
        <v>30</v>
      </c>
      <c r="BN43" s="25" t="s">
        <v>226</v>
      </c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</row>
    <row r="44" spans="1:80" s="2" customFormat="1" ht="13.2" x14ac:dyDescent="0.25">
      <c r="BL44" s="3" t="s">
        <v>31</v>
      </c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</row>
    <row r="45" spans="1:80" s="2" customFormat="1" ht="13.2" x14ac:dyDescent="0.25">
      <c r="BL45" s="3" t="s">
        <v>32</v>
      </c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</row>
    <row r="46" spans="1:80" s="2" customFormat="1" ht="13.2" x14ac:dyDescent="0.25">
      <c r="BL46" s="3" t="s">
        <v>33</v>
      </c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</row>
  </sheetData>
  <mergeCells count="38">
    <mergeCell ref="AY15:CB15"/>
    <mergeCell ref="A1:CB1"/>
    <mergeCell ref="A2:CB2"/>
    <mergeCell ref="A3:CB3"/>
    <mergeCell ref="A4:CB4"/>
    <mergeCell ref="A5:CB5"/>
    <mergeCell ref="A6:CB6"/>
    <mergeCell ref="A7:CB7"/>
    <mergeCell ref="A8:CB8"/>
    <mergeCell ref="AT12:CB12"/>
    <mergeCell ref="AT13:CB13"/>
    <mergeCell ref="AT14:CB14"/>
    <mergeCell ref="A25:CB26"/>
    <mergeCell ref="AY16:CB16"/>
    <mergeCell ref="AX17:AZ17"/>
    <mergeCell ref="BA17:BB17"/>
    <mergeCell ref="BC17:BR17"/>
    <mergeCell ref="BS17:BU17"/>
    <mergeCell ref="BV17:BX17"/>
    <mergeCell ref="A22:CB22"/>
    <mergeCell ref="V23:X23"/>
    <mergeCell ref="AU23:AW23"/>
    <mergeCell ref="BC23:BE23"/>
    <mergeCell ref="A24:CB24"/>
    <mergeCell ref="A30:CB30"/>
    <mergeCell ref="A31:CB31"/>
    <mergeCell ref="A35:AJ37"/>
    <mergeCell ref="BN35:CB35"/>
    <mergeCell ref="BN36:CB36"/>
    <mergeCell ref="BN37:CB37"/>
    <mergeCell ref="BN42:CB42"/>
    <mergeCell ref="BN43:CB46"/>
    <mergeCell ref="A38:AJ39"/>
    <mergeCell ref="BN38:CB38"/>
    <mergeCell ref="AK39:BL39"/>
    <mergeCell ref="BN39:CB39"/>
    <mergeCell ref="BN40:CB40"/>
    <mergeCell ref="BN41:CB41"/>
  </mergeCells>
  <pageMargins left="0.7" right="0.7" top="0.75" bottom="0.75" header="0.3" footer="0.3"/>
  <pageSetup paperSize="9" scale="93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1"/>
  <sheetViews>
    <sheetView workbookViewId="0">
      <selection activeCell="A28" sqref="A28:BE28"/>
    </sheetView>
  </sheetViews>
  <sheetFormatPr defaultColWidth="1.109375" defaultRowHeight="13.2" x14ac:dyDescent="0.25"/>
  <cols>
    <col min="1" max="56" width="1.109375" style="2"/>
    <col min="57" max="57" width="11.6640625" style="2" customWidth="1"/>
    <col min="58" max="69" width="1.109375" style="2"/>
    <col min="70" max="79" width="0" style="2" hidden="1" customWidth="1"/>
    <col min="80" max="93" width="1.109375" style="2"/>
    <col min="94" max="94" width="3.109375" style="2" customWidth="1"/>
    <col min="95" max="101" width="0" style="2" hidden="1" customWidth="1"/>
    <col min="102" max="117" width="1.109375" style="2"/>
    <col min="118" max="118" width="5.33203125" style="2" customWidth="1"/>
    <col min="119" max="121" width="1.109375" style="2"/>
    <col min="122" max="122" width="2.33203125" style="2" customWidth="1"/>
    <col min="123" max="123" width="6.21875" style="2" customWidth="1"/>
    <col min="124" max="312" width="1.109375" style="2"/>
    <col min="313" max="313" width="11.6640625" style="2" customWidth="1"/>
    <col min="314" max="325" width="1.109375" style="2"/>
    <col min="326" max="335" width="0" style="2" hidden="1" customWidth="1"/>
    <col min="336" max="349" width="1.109375" style="2"/>
    <col min="350" max="350" width="4.109375" style="2" customWidth="1"/>
    <col min="351" max="357" width="0" style="2" hidden="1" customWidth="1"/>
    <col min="358" max="373" width="1.109375" style="2"/>
    <col min="374" max="374" width="5.33203125" style="2" customWidth="1"/>
    <col min="375" max="377" width="1.109375" style="2"/>
    <col min="378" max="378" width="2.33203125" style="2" customWidth="1"/>
    <col min="379" max="379" width="4.88671875" style="2" customWidth="1"/>
    <col min="380" max="568" width="1.109375" style="2"/>
    <col min="569" max="569" width="11.6640625" style="2" customWidth="1"/>
    <col min="570" max="581" width="1.109375" style="2"/>
    <col min="582" max="591" width="0" style="2" hidden="1" customWidth="1"/>
    <col min="592" max="605" width="1.109375" style="2"/>
    <col min="606" max="606" width="4.109375" style="2" customWidth="1"/>
    <col min="607" max="613" width="0" style="2" hidden="1" customWidth="1"/>
    <col min="614" max="629" width="1.109375" style="2"/>
    <col min="630" max="630" width="5.33203125" style="2" customWidth="1"/>
    <col min="631" max="633" width="1.109375" style="2"/>
    <col min="634" max="634" width="2.33203125" style="2" customWidth="1"/>
    <col min="635" max="635" width="4.88671875" style="2" customWidth="1"/>
    <col min="636" max="824" width="1.109375" style="2"/>
    <col min="825" max="825" width="11.6640625" style="2" customWidth="1"/>
    <col min="826" max="837" width="1.109375" style="2"/>
    <col min="838" max="847" width="0" style="2" hidden="1" customWidth="1"/>
    <col min="848" max="861" width="1.109375" style="2"/>
    <col min="862" max="862" width="4.109375" style="2" customWidth="1"/>
    <col min="863" max="869" width="0" style="2" hidden="1" customWidth="1"/>
    <col min="870" max="885" width="1.109375" style="2"/>
    <col min="886" max="886" width="5.33203125" style="2" customWidth="1"/>
    <col min="887" max="889" width="1.109375" style="2"/>
    <col min="890" max="890" width="2.33203125" style="2" customWidth="1"/>
    <col min="891" max="891" width="4.88671875" style="2" customWidth="1"/>
    <col min="892" max="1080" width="1.109375" style="2"/>
    <col min="1081" max="1081" width="11.6640625" style="2" customWidth="1"/>
    <col min="1082" max="1093" width="1.109375" style="2"/>
    <col min="1094" max="1103" width="0" style="2" hidden="1" customWidth="1"/>
    <col min="1104" max="1117" width="1.109375" style="2"/>
    <col min="1118" max="1118" width="4.109375" style="2" customWidth="1"/>
    <col min="1119" max="1125" width="0" style="2" hidden="1" customWidth="1"/>
    <col min="1126" max="1141" width="1.109375" style="2"/>
    <col min="1142" max="1142" width="5.33203125" style="2" customWidth="1"/>
    <col min="1143" max="1145" width="1.109375" style="2"/>
    <col min="1146" max="1146" width="2.33203125" style="2" customWidth="1"/>
    <col min="1147" max="1147" width="4.88671875" style="2" customWidth="1"/>
    <col min="1148" max="1336" width="1.109375" style="2"/>
    <col min="1337" max="1337" width="11.6640625" style="2" customWidth="1"/>
    <col min="1338" max="1349" width="1.109375" style="2"/>
    <col min="1350" max="1359" width="0" style="2" hidden="1" customWidth="1"/>
    <col min="1360" max="1373" width="1.109375" style="2"/>
    <col min="1374" max="1374" width="4.109375" style="2" customWidth="1"/>
    <col min="1375" max="1381" width="0" style="2" hidden="1" customWidth="1"/>
    <col min="1382" max="1397" width="1.109375" style="2"/>
    <col min="1398" max="1398" width="5.33203125" style="2" customWidth="1"/>
    <col min="1399" max="1401" width="1.109375" style="2"/>
    <col min="1402" max="1402" width="2.33203125" style="2" customWidth="1"/>
    <col min="1403" max="1403" width="4.88671875" style="2" customWidth="1"/>
    <col min="1404" max="1592" width="1.109375" style="2"/>
    <col min="1593" max="1593" width="11.6640625" style="2" customWidth="1"/>
    <col min="1594" max="1605" width="1.109375" style="2"/>
    <col min="1606" max="1615" width="0" style="2" hidden="1" customWidth="1"/>
    <col min="1616" max="1629" width="1.109375" style="2"/>
    <col min="1630" max="1630" width="4.109375" style="2" customWidth="1"/>
    <col min="1631" max="1637" width="0" style="2" hidden="1" customWidth="1"/>
    <col min="1638" max="1653" width="1.109375" style="2"/>
    <col min="1654" max="1654" width="5.33203125" style="2" customWidth="1"/>
    <col min="1655" max="1657" width="1.109375" style="2"/>
    <col min="1658" max="1658" width="2.33203125" style="2" customWidth="1"/>
    <col min="1659" max="1659" width="4.88671875" style="2" customWidth="1"/>
    <col min="1660" max="1848" width="1.109375" style="2"/>
    <col min="1849" max="1849" width="11.6640625" style="2" customWidth="1"/>
    <col min="1850" max="1861" width="1.109375" style="2"/>
    <col min="1862" max="1871" width="0" style="2" hidden="1" customWidth="1"/>
    <col min="1872" max="1885" width="1.109375" style="2"/>
    <col min="1886" max="1886" width="4.109375" style="2" customWidth="1"/>
    <col min="1887" max="1893" width="0" style="2" hidden="1" customWidth="1"/>
    <col min="1894" max="1909" width="1.109375" style="2"/>
    <col min="1910" max="1910" width="5.33203125" style="2" customWidth="1"/>
    <col min="1911" max="1913" width="1.109375" style="2"/>
    <col min="1914" max="1914" width="2.33203125" style="2" customWidth="1"/>
    <col min="1915" max="1915" width="4.88671875" style="2" customWidth="1"/>
    <col min="1916" max="2104" width="1.109375" style="2"/>
    <col min="2105" max="2105" width="11.6640625" style="2" customWidth="1"/>
    <col min="2106" max="2117" width="1.109375" style="2"/>
    <col min="2118" max="2127" width="0" style="2" hidden="1" customWidth="1"/>
    <col min="2128" max="2141" width="1.109375" style="2"/>
    <col min="2142" max="2142" width="4.109375" style="2" customWidth="1"/>
    <col min="2143" max="2149" width="0" style="2" hidden="1" customWidth="1"/>
    <col min="2150" max="2165" width="1.109375" style="2"/>
    <col min="2166" max="2166" width="5.33203125" style="2" customWidth="1"/>
    <col min="2167" max="2169" width="1.109375" style="2"/>
    <col min="2170" max="2170" width="2.33203125" style="2" customWidth="1"/>
    <col min="2171" max="2171" width="4.88671875" style="2" customWidth="1"/>
    <col min="2172" max="2360" width="1.109375" style="2"/>
    <col min="2361" max="2361" width="11.6640625" style="2" customWidth="1"/>
    <col min="2362" max="2373" width="1.109375" style="2"/>
    <col min="2374" max="2383" width="0" style="2" hidden="1" customWidth="1"/>
    <col min="2384" max="2397" width="1.109375" style="2"/>
    <col min="2398" max="2398" width="4.109375" style="2" customWidth="1"/>
    <col min="2399" max="2405" width="0" style="2" hidden="1" customWidth="1"/>
    <col min="2406" max="2421" width="1.109375" style="2"/>
    <col min="2422" max="2422" width="5.33203125" style="2" customWidth="1"/>
    <col min="2423" max="2425" width="1.109375" style="2"/>
    <col min="2426" max="2426" width="2.33203125" style="2" customWidth="1"/>
    <col min="2427" max="2427" width="4.88671875" style="2" customWidth="1"/>
    <col min="2428" max="2616" width="1.109375" style="2"/>
    <col min="2617" max="2617" width="11.6640625" style="2" customWidth="1"/>
    <col min="2618" max="2629" width="1.109375" style="2"/>
    <col min="2630" max="2639" width="0" style="2" hidden="1" customWidth="1"/>
    <col min="2640" max="2653" width="1.109375" style="2"/>
    <col min="2654" max="2654" width="4.109375" style="2" customWidth="1"/>
    <col min="2655" max="2661" width="0" style="2" hidden="1" customWidth="1"/>
    <col min="2662" max="2677" width="1.109375" style="2"/>
    <col min="2678" max="2678" width="5.33203125" style="2" customWidth="1"/>
    <col min="2679" max="2681" width="1.109375" style="2"/>
    <col min="2682" max="2682" width="2.33203125" style="2" customWidth="1"/>
    <col min="2683" max="2683" width="4.88671875" style="2" customWidth="1"/>
    <col min="2684" max="2872" width="1.109375" style="2"/>
    <col min="2873" max="2873" width="11.6640625" style="2" customWidth="1"/>
    <col min="2874" max="2885" width="1.109375" style="2"/>
    <col min="2886" max="2895" width="0" style="2" hidden="1" customWidth="1"/>
    <col min="2896" max="2909" width="1.109375" style="2"/>
    <col min="2910" max="2910" width="4.109375" style="2" customWidth="1"/>
    <col min="2911" max="2917" width="0" style="2" hidden="1" customWidth="1"/>
    <col min="2918" max="2933" width="1.109375" style="2"/>
    <col min="2934" max="2934" width="5.33203125" style="2" customWidth="1"/>
    <col min="2935" max="2937" width="1.109375" style="2"/>
    <col min="2938" max="2938" width="2.33203125" style="2" customWidth="1"/>
    <col min="2939" max="2939" width="4.88671875" style="2" customWidth="1"/>
    <col min="2940" max="3128" width="1.109375" style="2"/>
    <col min="3129" max="3129" width="11.6640625" style="2" customWidth="1"/>
    <col min="3130" max="3141" width="1.109375" style="2"/>
    <col min="3142" max="3151" width="0" style="2" hidden="1" customWidth="1"/>
    <col min="3152" max="3165" width="1.109375" style="2"/>
    <col min="3166" max="3166" width="4.109375" style="2" customWidth="1"/>
    <col min="3167" max="3173" width="0" style="2" hidden="1" customWidth="1"/>
    <col min="3174" max="3189" width="1.109375" style="2"/>
    <col min="3190" max="3190" width="5.33203125" style="2" customWidth="1"/>
    <col min="3191" max="3193" width="1.109375" style="2"/>
    <col min="3194" max="3194" width="2.33203125" style="2" customWidth="1"/>
    <col min="3195" max="3195" width="4.88671875" style="2" customWidth="1"/>
    <col min="3196" max="3384" width="1.109375" style="2"/>
    <col min="3385" max="3385" width="11.6640625" style="2" customWidth="1"/>
    <col min="3386" max="3397" width="1.109375" style="2"/>
    <col min="3398" max="3407" width="0" style="2" hidden="1" customWidth="1"/>
    <col min="3408" max="3421" width="1.109375" style="2"/>
    <col min="3422" max="3422" width="4.109375" style="2" customWidth="1"/>
    <col min="3423" max="3429" width="0" style="2" hidden="1" customWidth="1"/>
    <col min="3430" max="3445" width="1.109375" style="2"/>
    <col min="3446" max="3446" width="5.33203125" style="2" customWidth="1"/>
    <col min="3447" max="3449" width="1.109375" style="2"/>
    <col min="3450" max="3450" width="2.33203125" style="2" customWidth="1"/>
    <col min="3451" max="3451" width="4.88671875" style="2" customWidth="1"/>
    <col min="3452" max="3640" width="1.109375" style="2"/>
    <col min="3641" max="3641" width="11.6640625" style="2" customWidth="1"/>
    <col min="3642" max="3653" width="1.109375" style="2"/>
    <col min="3654" max="3663" width="0" style="2" hidden="1" customWidth="1"/>
    <col min="3664" max="3677" width="1.109375" style="2"/>
    <col min="3678" max="3678" width="4.109375" style="2" customWidth="1"/>
    <col min="3679" max="3685" width="0" style="2" hidden="1" customWidth="1"/>
    <col min="3686" max="3701" width="1.109375" style="2"/>
    <col min="3702" max="3702" width="5.33203125" style="2" customWidth="1"/>
    <col min="3703" max="3705" width="1.109375" style="2"/>
    <col min="3706" max="3706" width="2.33203125" style="2" customWidth="1"/>
    <col min="3707" max="3707" width="4.88671875" style="2" customWidth="1"/>
    <col min="3708" max="3896" width="1.109375" style="2"/>
    <col min="3897" max="3897" width="11.6640625" style="2" customWidth="1"/>
    <col min="3898" max="3909" width="1.109375" style="2"/>
    <col min="3910" max="3919" width="0" style="2" hidden="1" customWidth="1"/>
    <col min="3920" max="3933" width="1.109375" style="2"/>
    <col min="3934" max="3934" width="4.109375" style="2" customWidth="1"/>
    <col min="3935" max="3941" width="0" style="2" hidden="1" customWidth="1"/>
    <col min="3942" max="3957" width="1.109375" style="2"/>
    <col min="3958" max="3958" width="5.33203125" style="2" customWidth="1"/>
    <col min="3959" max="3961" width="1.109375" style="2"/>
    <col min="3962" max="3962" width="2.33203125" style="2" customWidth="1"/>
    <col min="3963" max="3963" width="4.88671875" style="2" customWidth="1"/>
    <col min="3964" max="4152" width="1.109375" style="2"/>
    <col min="4153" max="4153" width="11.6640625" style="2" customWidth="1"/>
    <col min="4154" max="4165" width="1.109375" style="2"/>
    <col min="4166" max="4175" width="0" style="2" hidden="1" customWidth="1"/>
    <col min="4176" max="4189" width="1.109375" style="2"/>
    <col min="4190" max="4190" width="4.109375" style="2" customWidth="1"/>
    <col min="4191" max="4197" width="0" style="2" hidden="1" customWidth="1"/>
    <col min="4198" max="4213" width="1.109375" style="2"/>
    <col min="4214" max="4214" width="5.33203125" style="2" customWidth="1"/>
    <col min="4215" max="4217" width="1.109375" style="2"/>
    <col min="4218" max="4218" width="2.33203125" style="2" customWidth="1"/>
    <col min="4219" max="4219" width="4.88671875" style="2" customWidth="1"/>
    <col min="4220" max="4408" width="1.109375" style="2"/>
    <col min="4409" max="4409" width="11.6640625" style="2" customWidth="1"/>
    <col min="4410" max="4421" width="1.109375" style="2"/>
    <col min="4422" max="4431" width="0" style="2" hidden="1" customWidth="1"/>
    <col min="4432" max="4445" width="1.109375" style="2"/>
    <col min="4446" max="4446" width="4.109375" style="2" customWidth="1"/>
    <col min="4447" max="4453" width="0" style="2" hidden="1" customWidth="1"/>
    <col min="4454" max="4469" width="1.109375" style="2"/>
    <col min="4470" max="4470" width="5.33203125" style="2" customWidth="1"/>
    <col min="4471" max="4473" width="1.109375" style="2"/>
    <col min="4474" max="4474" width="2.33203125" style="2" customWidth="1"/>
    <col min="4475" max="4475" width="4.88671875" style="2" customWidth="1"/>
    <col min="4476" max="4664" width="1.109375" style="2"/>
    <col min="4665" max="4665" width="11.6640625" style="2" customWidth="1"/>
    <col min="4666" max="4677" width="1.109375" style="2"/>
    <col min="4678" max="4687" width="0" style="2" hidden="1" customWidth="1"/>
    <col min="4688" max="4701" width="1.109375" style="2"/>
    <col min="4702" max="4702" width="4.109375" style="2" customWidth="1"/>
    <col min="4703" max="4709" width="0" style="2" hidden="1" customWidth="1"/>
    <col min="4710" max="4725" width="1.109375" style="2"/>
    <col min="4726" max="4726" width="5.33203125" style="2" customWidth="1"/>
    <col min="4727" max="4729" width="1.109375" style="2"/>
    <col min="4730" max="4730" width="2.33203125" style="2" customWidth="1"/>
    <col min="4731" max="4731" width="4.88671875" style="2" customWidth="1"/>
    <col min="4732" max="4920" width="1.109375" style="2"/>
    <col min="4921" max="4921" width="11.6640625" style="2" customWidth="1"/>
    <col min="4922" max="4933" width="1.109375" style="2"/>
    <col min="4934" max="4943" width="0" style="2" hidden="1" customWidth="1"/>
    <col min="4944" max="4957" width="1.109375" style="2"/>
    <col min="4958" max="4958" width="4.109375" style="2" customWidth="1"/>
    <col min="4959" max="4965" width="0" style="2" hidden="1" customWidth="1"/>
    <col min="4966" max="4981" width="1.109375" style="2"/>
    <col min="4982" max="4982" width="5.33203125" style="2" customWidth="1"/>
    <col min="4983" max="4985" width="1.109375" style="2"/>
    <col min="4986" max="4986" width="2.33203125" style="2" customWidth="1"/>
    <col min="4987" max="4987" width="4.88671875" style="2" customWidth="1"/>
    <col min="4988" max="5176" width="1.109375" style="2"/>
    <col min="5177" max="5177" width="11.6640625" style="2" customWidth="1"/>
    <col min="5178" max="5189" width="1.109375" style="2"/>
    <col min="5190" max="5199" width="0" style="2" hidden="1" customWidth="1"/>
    <col min="5200" max="5213" width="1.109375" style="2"/>
    <col min="5214" max="5214" width="4.109375" style="2" customWidth="1"/>
    <col min="5215" max="5221" width="0" style="2" hidden="1" customWidth="1"/>
    <col min="5222" max="5237" width="1.109375" style="2"/>
    <col min="5238" max="5238" width="5.33203125" style="2" customWidth="1"/>
    <col min="5239" max="5241" width="1.109375" style="2"/>
    <col min="5242" max="5242" width="2.33203125" style="2" customWidth="1"/>
    <col min="5243" max="5243" width="4.88671875" style="2" customWidth="1"/>
    <col min="5244" max="5432" width="1.109375" style="2"/>
    <col min="5433" max="5433" width="11.6640625" style="2" customWidth="1"/>
    <col min="5434" max="5445" width="1.109375" style="2"/>
    <col min="5446" max="5455" width="0" style="2" hidden="1" customWidth="1"/>
    <col min="5456" max="5469" width="1.109375" style="2"/>
    <col min="5470" max="5470" width="4.109375" style="2" customWidth="1"/>
    <col min="5471" max="5477" width="0" style="2" hidden="1" customWidth="1"/>
    <col min="5478" max="5493" width="1.109375" style="2"/>
    <col min="5494" max="5494" width="5.33203125" style="2" customWidth="1"/>
    <col min="5495" max="5497" width="1.109375" style="2"/>
    <col min="5498" max="5498" width="2.33203125" style="2" customWidth="1"/>
    <col min="5499" max="5499" width="4.88671875" style="2" customWidth="1"/>
    <col min="5500" max="5688" width="1.109375" style="2"/>
    <col min="5689" max="5689" width="11.6640625" style="2" customWidth="1"/>
    <col min="5690" max="5701" width="1.109375" style="2"/>
    <col min="5702" max="5711" width="0" style="2" hidden="1" customWidth="1"/>
    <col min="5712" max="5725" width="1.109375" style="2"/>
    <col min="5726" max="5726" width="4.109375" style="2" customWidth="1"/>
    <col min="5727" max="5733" width="0" style="2" hidden="1" customWidth="1"/>
    <col min="5734" max="5749" width="1.109375" style="2"/>
    <col min="5750" max="5750" width="5.33203125" style="2" customWidth="1"/>
    <col min="5751" max="5753" width="1.109375" style="2"/>
    <col min="5754" max="5754" width="2.33203125" style="2" customWidth="1"/>
    <col min="5755" max="5755" width="4.88671875" style="2" customWidth="1"/>
    <col min="5756" max="5944" width="1.109375" style="2"/>
    <col min="5945" max="5945" width="11.6640625" style="2" customWidth="1"/>
    <col min="5946" max="5957" width="1.109375" style="2"/>
    <col min="5958" max="5967" width="0" style="2" hidden="1" customWidth="1"/>
    <col min="5968" max="5981" width="1.109375" style="2"/>
    <col min="5982" max="5982" width="4.109375" style="2" customWidth="1"/>
    <col min="5983" max="5989" width="0" style="2" hidden="1" customWidth="1"/>
    <col min="5990" max="6005" width="1.109375" style="2"/>
    <col min="6006" max="6006" width="5.33203125" style="2" customWidth="1"/>
    <col min="6007" max="6009" width="1.109375" style="2"/>
    <col min="6010" max="6010" width="2.33203125" style="2" customWidth="1"/>
    <col min="6011" max="6011" width="4.88671875" style="2" customWidth="1"/>
    <col min="6012" max="6200" width="1.109375" style="2"/>
    <col min="6201" max="6201" width="11.6640625" style="2" customWidth="1"/>
    <col min="6202" max="6213" width="1.109375" style="2"/>
    <col min="6214" max="6223" width="0" style="2" hidden="1" customWidth="1"/>
    <col min="6224" max="6237" width="1.109375" style="2"/>
    <col min="6238" max="6238" width="4.109375" style="2" customWidth="1"/>
    <col min="6239" max="6245" width="0" style="2" hidden="1" customWidth="1"/>
    <col min="6246" max="6261" width="1.109375" style="2"/>
    <col min="6262" max="6262" width="5.33203125" style="2" customWidth="1"/>
    <col min="6263" max="6265" width="1.109375" style="2"/>
    <col min="6266" max="6266" width="2.33203125" style="2" customWidth="1"/>
    <col min="6267" max="6267" width="4.88671875" style="2" customWidth="1"/>
    <col min="6268" max="6456" width="1.109375" style="2"/>
    <col min="6457" max="6457" width="11.6640625" style="2" customWidth="1"/>
    <col min="6458" max="6469" width="1.109375" style="2"/>
    <col min="6470" max="6479" width="0" style="2" hidden="1" customWidth="1"/>
    <col min="6480" max="6493" width="1.109375" style="2"/>
    <col min="6494" max="6494" width="4.109375" style="2" customWidth="1"/>
    <col min="6495" max="6501" width="0" style="2" hidden="1" customWidth="1"/>
    <col min="6502" max="6517" width="1.109375" style="2"/>
    <col min="6518" max="6518" width="5.33203125" style="2" customWidth="1"/>
    <col min="6519" max="6521" width="1.109375" style="2"/>
    <col min="6522" max="6522" width="2.33203125" style="2" customWidth="1"/>
    <col min="6523" max="6523" width="4.88671875" style="2" customWidth="1"/>
    <col min="6524" max="6712" width="1.109375" style="2"/>
    <col min="6713" max="6713" width="11.6640625" style="2" customWidth="1"/>
    <col min="6714" max="6725" width="1.109375" style="2"/>
    <col min="6726" max="6735" width="0" style="2" hidden="1" customWidth="1"/>
    <col min="6736" max="6749" width="1.109375" style="2"/>
    <col min="6750" max="6750" width="4.109375" style="2" customWidth="1"/>
    <col min="6751" max="6757" width="0" style="2" hidden="1" customWidth="1"/>
    <col min="6758" max="6773" width="1.109375" style="2"/>
    <col min="6774" max="6774" width="5.33203125" style="2" customWidth="1"/>
    <col min="6775" max="6777" width="1.109375" style="2"/>
    <col min="6778" max="6778" width="2.33203125" style="2" customWidth="1"/>
    <col min="6779" max="6779" width="4.88671875" style="2" customWidth="1"/>
    <col min="6780" max="6968" width="1.109375" style="2"/>
    <col min="6969" max="6969" width="11.6640625" style="2" customWidth="1"/>
    <col min="6970" max="6981" width="1.109375" style="2"/>
    <col min="6982" max="6991" width="0" style="2" hidden="1" customWidth="1"/>
    <col min="6992" max="7005" width="1.109375" style="2"/>
    <col min="7006" max="7006" width="4.109375" style="2" customWidth="1"/>
    <col min="7007" max="7013" width="0" style="2" hidden="1" customWidth="1"/>
    <col min="7014" max="7029" width="1.109375" style="2"/>
    <col min="7030" max="7030" width="5.33203125" style="2" customWidth="1"/>
    <col min="7031" max="7033" width="1.109375" style="2"/>
    <col min="7034" max="7034" width="2.33203125" style="2" customWidth="1"/>
    <col min="7035" max="7035" width="4.88671875" style="2" customWidth="1"/>
    <col min="7036" max="7224" width="1.109375" style="2"/>
    <col min="7225" max="7225" width="11.6640625" style="2" customWidth="1"/>
    <col min="7226" max="7237" width="1.109375" style="2"/>
    <col min="7238" max="7247" width="0" style="2" hidden="1" customWidth="1"/>
    <col min="7248" max="7261" width="1.109375" style="2"/>
    <col min="7262" max="7262" width="4.109375" style="2" customWidth="1"/>
    <col min="7263" max="7269" width="0" style="2" hidden="1" customWidth="1"/>
    <col min="7270" max="7285" width="1.109375" style="2"/>
    <col min="7286" max="7286" width="5.33203125" style="2" customWidth="1"/>
    <col min="7287" max="7289" width="1.109375" style="2"/>
    <col min="7290" max="7290" width="2.33203125" style="2" customWidth="1"/>
    <col min="7291" max="7291" width="4.88671875" style="2" customWidth="1"/>
    <col min="7292" max="7480" width="1.109375" style="2"/>
    <col min="7481" max="7481" width="11.6640625" style="2" customWidth="1"/>
    <col min="7482" max="7493" width="1.109375" style="2"/>
    <col min="7494" max="7503" width="0" style="2" hidden="1" customWidth="1"/>
    <col min="7504" max="7517" width="1.109375" style="2"/>
    <col min="7518" max="7518" width="4.109375" style="2" customWidth="1"/>
    <col min="7519" max="7525" width="0" style="2" hidden="1" customWidth="1"/>
    <col min="7526" max="7541" width="1.109375" style="2"/>
    <col min="7542" max="7542" width="5.33203125" style="2" customWidth="1"/>
    <col min="7543" max="7545" width="1.109375" style="2"/>
    <col min="7546" max="7546" width="2.33203125" style="2" customWidth="1"/>
    <col min="7547" max="7547" width="4.88671875" style="2" customWidth="1"/>
    <col min="7548" max="7736" width="1.109375" style="2"/>
    <col min="7737" max="7737" width="11.6640625" style="2" customWidth="1"/>
    <col min="7738" max="7749" width="1.109375" style="2"/>
    <col min="7750" max="7759" width="0" style="2" hidden="1" customWidth="1"/>
    <col min="7760" max="7773" width="1.109375" style="2"/>
    <col min="7774" max="7774" width="4.109375" style="2" customWidth="1"/>
    <col min="7775" max="7781" width="0" style="2" hidden="1" customWidth="1"/>
    <col min="7782" max="7797" width="1.109375" style="2"/>
    <col min="7798" max="7798" width="5.33203125" style="2" customWidth="1"/>
    <col min="7799" max="7801" width="1.109375" style="2"/>
    <col min="7802" max="7802" width="2.33203125" style="2" customWidth="1"/>
    <col min="7803" max="7803" width="4.88671875" style="2" customWidth="1"/>
    <col min="7804" max="7992" width="1.109375" style="2"/>
    <col min="7993" max="7993" width="11.6640625" style="2" customWidth="1"/>
    <col min="7994" max="8005" width="1.109375" style="2"/>
    <col min="8006" max="8015" width="0" style="2" hidden="1" customWidth="1"/>
    <col min="8016" max="8029" width="1.109375" style="2"/>
    <col min="8030" max="8030" width="4.109375" style="2" customWidth="1"/>
    <col min="8031" max="8037" width="0" style="2" hidden="1" customWidth="1"/>
    <col min="8038" max="8053" width="1.109375" style="2"/>
    <col min="8054" max="8054" width="5.33203125" style="2" customWidth="1"/>
    <col min="8055" max="8057" width="1.109375" style="2"/>
    <col min="8058" max="8058" width="2.33203125" style="2" customWidth="1"/>
    <col min="8059" max="8059" width="4.88671875" style="2" customWidth="1"/>
    <col min="8060" max="8248" width="1.109375" style="2"/>
    <col min="8249" max="8249" width="11.6640625" style="2" customWidth="1"/>
    <col min="8250" max="8261" width="1.109375" style="2"/>
    <col min="8262" max="8271" width="0" style="2" hidden="1" customWidth="1"/>
    <col min="8272" max="8285" width="1.109375" style="2"/>
    <col min="8286" max="8286" width="4.109375" style="2" customWidth="1"/>
    <col min="8287" max="8293" width="0" style="2" hidden="1" customWidth="1"/>
    <col min="8294" max="8309" width="1.109375" style="2"/>
    <col min="8310" max="8310" width="5.33203125" style="2" customWidth="1"/>
    <col min="8311" max="8313" width="1.109375" style="2"/>
    <col min="8314" max="8314" width="2.33203125" style="2" customWidth="1"/>
    <col min="8315" max="8315" width="4.88671875" style="2" customWidth="1"/>
    <col min="8316" max="8504" width="1.109375" style="2"/>
    <col min="8505" max="8505" width="11.6640625" style="2" customWidth="1"/>
    <col min="8506" max="8517" width="1.109375" style="2"/>
    <col min="8518" max="8527" width="0" style="2" hidden="1" customWidth="1"/>
    <col min="8528" max="8541" width="1.109375" style="2"/>
    <col min="8542" max="8542" width="4.109375" style="2" customWidth="1"/>
    <col min="8543" max="8549" width="0" style="2" hidden="1" customWidth="1"/>
    <col min="8550" max="8565" width="1.109375" style="2"/>
    <col min="8566" max="8566" width="5.33203125" style="2" customWidth="1"/>
    <col min="8567" max="8569" width="1.109375" style="2"/>
    <col min="8570" max="8570" width="2.33203125" style="2" customWidth="1"/>
    <col min="8571" max="8571" width="4.88671875" style="2" customWidth="1"/>
    <col min="8572" max="8760" width="1.109375" style="2"/>
    <col min="8761" max="8761" width="11.6640625" style="2" customWidth="1"/>
    <col min="8762" max="8773" width="1.109375" style="2"/>
    <col min="8774" max="8783" width="0" style="2" hidden="1" customWidth="1"/>
    <col min="8784" max="8797" width="1.109375" style="2"/>
    <col min="8798" max="8798" width="4.109375" style="2" customWidth="1"/>
    <col min="8799" max="8805" width="0" style="2" hidden="1" customWidth="1"/>
    <col min="8806" max="8821" width="1.109375" style="2"/>
    <col min="8822" max="8822" width="5.33203125" style="2" customWidth="1"/>
    <col min="8823" max="8825" width="1.109375" style="2"/>
    <col min="8826" max="8826" width="2.33203125" style="2" customWidth="1"/>
    <col min="8827" max="8827" width="4.88671875" style="2" customWidth="1"/>
    <col min="8828" max="9016" width="1.109375" style="2"/>
    <col min="9017" max="9017" width="11.6640625" style="2" customWidth="1"/>
    <col min="9018" max="9029" width="1.109375" style="2"/>
    <col min="9030" max="9039" width="0" style="2" hidden="1" customWidth="1"/>
    <col min="9040" max="9053" width="1.109375" style="2"/>
    <col min="9054" max="9054" width="4.109375" style="2" customWidth="1"/>
    <col min="9055" max="9061" width="0" style="2" hidden="1" customWidth="1"/>
    <col min="9062" max="9077" width="1.109375" style="2"/>
    <col min="9078" max="9078" width="5.33203125" style="2" customWidth="1"/>
    <col min="9079" max="9081" width="1.109375" style="2"/>
    <col min="9082" max="9082" width="2.33203125" style="2" customWidth="1"/>
    <col min="9083" max="9083" width="4.88671875" style="2" customWidth="1"/>
    <col min="9084" max="9272" width="1.109375" style="2"/>
    <col min="9273" max="9273" width="11.6640625" style="2" customWidth="1"/>
    <col min="9274" max="9285" width="1.109375" style="2"/>
    <col min="9286" max="9295" width="0" style="2" hidden="1" customWidth="1"/>
    <col min="9296" max="9309" width="1.109375" style="2"/>
    <col min="9310" max="9310" width="4.109375" style="2" customWidth="1"/>
    <col min="9311" max="9317" width="0" style="2" hidden="1" customWidth="1"/>
    <col min="9318" max="9333" width="1.109375" style="2"/>
    <col min="9334" max="9334" width="5.33203125" style="2" customWidth="1"/>
    <col min="9335" max="9337" width="1.109375" style="2"/>
    <col min="9338" max="9338" width="2.33203125" style="2" customWidth="1"/>
    <col min="9339" max="9339" width="4.88671875" style="2" customWidth="1"/>
    <col min="9340" max="9528" width="1.109375" style="2"/>
    <col min="9529" max="9529" width="11.6640625" style="2" customWidth="1"/>
    <col min="9530" max="9541" width="1.109375" style="2"/>
    <col min="9542" max="9551" width="0" style="2" hidden="1" customWidth="1"/>
    <col min="9552" max="9565" width="1.109375" style="2"/>
    <col min="9566" max="9566" width="4.109375" style="2" customWidth="1"/>
    <col min="9567" max="9573" width="0" style="2" hidden="1" customWidth="1"/>
    <col min="9574" max="9589" width="1.109375" style="2"/>
    <col min="9590" max="9590" width="5.33203125" style="2" customWidth="1"/>
    <col min="9591" max="9593" width="1.109375" style="2"/>
    <col min="9594" max="9594" width="2.33203125" style="2" customWidth="1"/>
    <col min="9595" max="9595" width="4.88671875" style="2" customWidth="1"/>
    <col min="9596" max="9784" width="1.109375" style="2"/>
    <col min="9785" max="9785" width="11.6640625" style="2" customWidth="1"/>
    <col min="9786" max="9797" width="1.109375" style="2"/>
    <col min="9798" max="9807" width="0" style="2" hidden="1" customWidth="1"/>
    <col min="9808" max="9821" width="1.109375" style="2"/>
    <col min="9822" max="9822" width="4.109375" style="2" customWidth="1"/>
    <col min="9823" max="9829" width="0" style="2" hidden="1" customWidth="1"/>
    <col min="9830" max="9845" width="1.109375" style="2"/>
    <col min="9846" max="9846" width="5.33203125" style="2" customWidth="1"/>
    <col min="9847" max="9849" width="1.109375" style="2"/>
    <col min="9850" max="9850" width="2.33203125" style="2" customWidth="1"/>
    <col min="9851" max="9851" width="4.88671875" style="2" customWidth="1"/>
    <col min="9852" max="10040" width="1.109375" style="2"/>
    <col min="10041" max="10041" width="11.6640625" style="2" customWidth="1"/>
    <col min="10042" max="10053" width="1.109375" style="2"/>
    <col min="10054" max="10063" width="0" style="2" hidden="1" customWidth="1"/>
    <col min="10064" max="10077" width="1.109375" style="2"/>
    <col min="10078" max="10078" width="4.109375" style="2" customWidth="1"/>
    <col min="10079" max="10085" width="0" style="2" hidden="1" customWidth="1"/>
    <col min="10086" max="10101" width="1.109375" style="2"/>
    <col min="10102" max="10102" width="5.33203125" style="2" customWidth="1"/>
    <col min="10103" max="10105" width="1.109375" style="2"/>
    <col min="10106" max="10106" width="2.33203125" style="2" customWidth="1"/>
    <col min="10107" max="10107" width="4.88671875" style="2" customWidth="1"/>
    <col min="10108" max="10296" width="1.109375" style="2"/>
    <col min="10297" max="10297" width="11.6640625" style="2" customWidth="1"/>
    <col min="10298" max="10309" width="1.109375" style="2"/>
    <col min="10310" max="10319" width="0" style="2" hidden="1" customWidth="1"/>
    <col min="10320" max="10333" width="1.109375" style="2"/>
    <col min="10334" max="10334" width="4.109375" style="2" customWidth="1"/>
    <col min="10335" max="10341" width="0" style="2" hidden="1" customWidth="1"/>
    <col min="10342" max="10357" width="1.109375" style="2"/>
    <col min="10358" max="10358" width="5.33203125" style="2" customWidth="1"/>
    <col min="10359" max="10361" width="1.109375" style="2"/>
    <col min="10362" max="10362" width="2.33203125" style="2" customWidth="1"/>
    <col min="10363" max="10363" width="4.88671875" style="2" customWidth="1"/>
    <col min="10364" max="10552" width="1.109375" style="2"/>
    <col min="10553" max="10553" width="11.6640625" style="2" customWidth="1"/>
    <col min="10554" max="10565" width="1.109375" style="2"/>
    <col min="10566" max="10575" width="0" style="2" hidden="1" customWidth="1"/>
    <col min="10576" max="10589" width="1.109375" style="2"/>
    <col min="10590" max="10590" width="4.109375" style="2" customWidth="1"/>
    <col min="10591" max="10597" width="0" style="2" hidden="1" customWidth="1"/>
    <col min="10598" max="10613" width="1.109375" style="2"/>
    <col min="10614" max="10614" width="5.33203125" style="2" customWidth="1"/>
    <col min="10615" max="10617" width="1.109375" style="2"/>
    <col min="10618" max="10618" width="2.33203125" style="2" customWidth="1"/>
    <col min="10619" max="10619" width="4.88671875" style="2" customWidth="1"/>
    <col min="10620" max="10808" width="1.109375" style="2"/>
    <col min="10809" max="10809" width="11.6640625" style="2" customWidth="1"/>
    <col min="10810" max="10821" width="1.109375" style="2"/>
    <col min="10822" max="10831" width="0" style="2" hidden="1" customWidth="1"/>
    <col min="10832" max="10845" width="1.109375" style="2"/>
    <col min="10846" max="10846" width="4.109375" style="2" customWidth="1"/>
    <col min="10847" max="10853" width="0" style="2" hidden="1" customWidth="1"/>
    <col min="10854" max="10869" width="1.109375" style="2"/>
    <col min="10870" max="10870" width="5.33203125" style="2" customWidth="1"/>
    <col min="10871" max="10873" width="1.109375" style="2"/>
    <col min="10874" max="10874" width="2.33203125" style="2" customWidth="1"/>
    <col min="10875" max="10875" width="4.88671875" style="2" customWidth="1"/>
    <col min="10876" max="11064" width="1.109375" style="2"/>
    <col min="11065" max="11065" width="11.6640625" style="2" customWidth="1"/>
    <col min="11066" max="11077" width="1.109375" style="2"/>
    <col min="11078" max="11087" width="0" style="2" hidden="1" customWidth="1"/>
    <col min="11088" max="11101" width="1.109375" style="2"/>
    <col min="11102" max="11102" width="4.109375" style="2" customWidth="1"/>
    <col min="11103" max="11109" width="0" style="2" hidden="1" customWidth="1"/>
    <col min="11110" max="11125" width="1.109375" style="2"/>
    <col min="11126" max="11126" width="5.33203125" style="2" customWidth="1"/>
    <col min="11127" max="11129" width="1.109375" style="2"/>
    <col min="11130" max="11130" width="2.33203125" style="2" customWidth="1"/>
    <col min="11131" max="11131" width="4.88671875" style="2" customWidth="1"/>
    <col min="11132" max="11320" width="1.109375" style="2"/>
    <col min="11321" max="11321" width="11.6640625" style="2" customWidth="1"/>
    <col min="11322" max="11333" width="1.109375" style="2"/>
    <col min="11334" max="11343" width="0" style="2" hidden="1" customWidth="1"/>
    <col min="11344" max="11357" width="1.109375" style="2"/>
    <col min="11358" max="11358" width="4.109375" style="2" customWidth="1"/>
    <col min="11359" max="11365" width="0" style="2" hidden="1" customWidth="1"/>
    <col min="11366" max="11381" width="1.109375" style="2"/>
    <col min="11382" max="11382" width="5.33203125" style="2" customWidth="1"/>
    <col min="11383" max="11385" width="1.109375" style="2"/>
    <col min="11386" max="11386" width="2.33203125" style="2" customWidth="1"/>
    <col min="11387" max="11387" width="4.88671875" style="2" customWidth="1"/>
    <col min="11388" max="11576" width="1.109375" style="2"/>
    <col min="11577" max="11577" width="11.6640625" style="2" customWidth="1"/>
    <col min="11578" max="11589" width="1.109375" style="2"/>
    <col min="11590" max="11599" width="0" style="2" hidden="1" customWidth="1"/>
    <col min="11600" max="11613" width="1.109375" style="2"/>
    <col min="11614" max="11614" width="4.109375" style="2" customWidth="1"/>
    <col min="11615" max="11621" width="0" style="2" hidden="1" customWidth="1"/>
    <col min="11622" max="11637" width="1.109375" style="2"/>
    <col min="11638" max="11638" width="5.33203125" style="2" customWidth="1"/>
    <col min="11639" max="11641" width="1.109375" style="2"/>
    <col min="11642" max="11642" width="2.33203125" style="2" customWidth="1"/>
    <col min="11643" max="11643" width="4.88671875" style="2" customWidth="1"/>
    <col min="11644" max="11832" width="1.109375" style="2"/>
    <col min="11833" max="11833" width="11.6640625" style="2" customWidth="1"/>
    <col min="11834" max="11845" width="1.109375" style="2"/>
    <col min="11846" max="11855" width="0" style="2" hidden="1" customWidth="1"/>
    <col min="11856" max="11869" width="1.109375" style="2"/>
    <col min="11870" max="11870" width="4.109375" style="2" customWidth="1"/>
    <col min="11871" max="11877" width="0" style="2" hidden="1" customWidth="1"/>
    <col min="11878" max="11893" width="1.109375" style="2"/>
    <col min="11894" max="11894" width="5.33203125" style="2" customWidth="1"/>
    <col min="11895" max="11897" width="1.109375" style="2"/>
    <col min="11898" max="11898" width="2.33203125" style="2" customWidth="1"/>
    <col min="11899" max="11899" width="4.88671875" style="2" customWidth="1"/>
    <col min="11900" max="12088" width="1.109375" style="2"/>
    <col min="12089" max="12089" width="11.6640625" style="2" customWidth="1"/>
    <col min="12090" max="12101" width="1.109375" style="2"/>
    <col min="12102" max="12111" width="0" style="2" hidden="1" customWidth="1"/>
    <col min="12112" max="12125" width="1.109375" style="2"/>
    <col min="12126" max="12126" width="4.109375" style="2" customWidth="1"/>
    <col min="12127" max="12133" width="0" style="2" hidden="1" customWidth="1"/>
    <col min="12134" max="12149" width="1.109375" style="2"/>
    <col min="12150" max="12150" width="5.33203125" style="2" customWidth="1"/>
    <col min="12151" max="12153" width="1.109375" style="2"/>
    <col min="12154" max="12154" width="2.33203125" style="2" customWidth="1"/>
    <col min="12155" max="12155" width="4.88671875" style="2" customWidth="1"/>
    <col min="12156" max="12344" width="1.109375" style="2"/>
    <col min="12345" max="12345" width="11.6640625" style="2" customWidth="1"/>
    <col min="12346" max="12357" width="1.109375" style="2"/>
    <col min="12358" max="12367" width="0" style="2" hidden="1" customWidth="1"/>
    <col min="12368" max="12381" width="1.109375" style="2"/>
    <col min="12382" max="12382" width="4.109375" style="2" customWidth="1"/>
    <col min="12383" max="12389" width="0" style="2" hidden="1" customWidth="1"/>
    <col min="12390" max="12405" width="1.109375" style="2"/>
    <col min="12406" max="12406" width="5.33203125" style="2" customWidth="1"/>
    <col min="12407" max="12409" width="1.109375" style="2"/>
    <col min="12410" max="12410" width="2.33203125" style="2" customWidth="1"/>
    <col min="12411" max="12411" width="4.88671875" style="2" customWidth="1"/>
    <col min="12412" max="12600" width="1.109375" style="2"/>
    <col min="12601" max="12601" width="11.6640625" style="2" customWidth="1"/>
    <col min="12602" max="12613" width="1.109375" style="2"/>
    <col min="12614" max="12623" width="0" style="2" hidden="1" customWidth="1"/>
    <col min="12624" max="12637" width="1.109375" style="2"/>
    <col min="12638" max="12638" width="4.109375" style="2" customWidth="1"/>
    <col min="12639" max="12645" width="0" style="2" hidden="1" customWidth="1"/>
    <col min="12646" max="12661" width="1.109375" style="2"/>
    <col min="12662" max="12662" width="5.33203125" style="2" customWidth="1"/>
    <col min="12663" max="12665" width="1.109375" style="2"/>
    <col min="12666" max="12666" width="2.33203125" style="2" customWidth="1"/>
    <col min="12667" max="12667" width="4.88671875" style="2" customWidth="1"/>
    <col min="12668" max="12856" width="1.109375" style="2"/>
    <col min="12857" max="12857" width="11.6640625" style="2" customWidth="1"/>
    <col min="12858" max="12869" width="1.109375" style="2"/>
    <col min="12870" max="12879" width="0" style="2" hidden="1" customWidth="1"/>
    <col min="12880" max="12893" width="1.109375" style="2"/>
    <col min="12894" max="12894" width="4.109375" style="2" customWidth="1"/>
    <col min="12895" max="12901" width="0" style="2" hidden="1" customWidth="1"/>
    <col min="12902" max="12917" width="1.109375" style="2"/>
    <col min="12918" max="12918" width="5.33203125" style="2" customWidth="1"/>
    <col min="12919" max="12921" width="1.109375" style="2"/>
    <col min="12922" max="12922" width="2.33203125" style="2" customWidth="1"/>
    <col min="12923" max="12923" width="4.88671875" style="2" customWidth="1"/>
    <col min="12924" max="13112" width="1.109375" style="2"/>
    <col min="13113" max="13113" width="11.6640625" style="2" customWidth="1"/>
    <col min="13114" max="13125" width="1.109375" style="2"/>
    <col min="13126" max="13135" width="0" style="2" hidden="1" customWidth="1"/>
    <col min="13136" max="13149" width="1.109375" style="2"/>
    <col min="13150" max="13150" width="4.109375" style="2" customWidth="1"/>
    <col min="13151" max="13157" width="0" style="2" hidden="1" customWidth="1"/>
    <col min="13158" max="13173" width="1.109375" style="2"/>
    <col min="13174" max="13174" width="5.33203125" style="2" customWidth="1"/>
    <col min="13175" max="13177" width="1.109375" style="2"/>
    <col min="13178" max="13178" width="2.33203125" style="2" customWidth="1"/>
    <col min="13179" max="13179" width="4.88671875" style="2" customWidth="1"/>
    <col min="13180" max="13368" width="1.109375" style="2"/>
    <col min="13369" max="13369" width="11.6640625" style="2" customWidth="1"/>
    <col min="13370" max="13381" width="1.109375" style="2"/>
    <col min="13382" max="13391" width="0" style="2" hidden="1" customWidth="1"/>
    <col min="13392" max="13405" width="1.109375" style="2"/>
    <col min="13406" max="13406" width="4.109375" style="2" customWidth="1"/>
    <col min="13407" max="13413" width="0" style="2" hidden="1" customWidth="1"/>
    <col min="13414" max="13429" width="1.109375" style="2"/>
    <col min="13430" max="13430" width="5.33203125" style="2" customWidth="1"/>
    <col min="13431" max="13433" width="1.109375" style="2"/>
    <col min="13434" max="13434" width="2.33203125" style="2" customWidth="1"/>
    <col min="13435" max="13435" width="4.88671875" style="2" customWidth="1"/>
    <col min="13436" max="13624" width="1.109375" style="2"/>
    <col min="13625" max="13625" width="11.6640625" style="2" customWidth="1"/>
    <col min="13626" max="13637" width="1.109375" style="2"/>
    <col min="13638" max="13647" width="0" style="2" hidden="1" customWidth="1"/>
    <col min="13648" max="13661" width="1.109375" style="2"/>
    <col min="13662" max="13662" width="4.109375" style="2" customWidth="1"/>
    <col min="13663" max="13669" width="0" style="2" hidden="1" customWidth="1"/>
    <col min="13670" max="13685" width="1.109375" style="2"/>
    <col min="13686" max="13686" width="5.33203125" style="2" customWidth="1"/>
    <col min="13687" max="13689" width="1.109375" style="2"/>
    <col min="13690" max="13690" width="2.33203125" style="2" customWidth="1"/>
    <col min="13691" max="13691" width="4.88671875" style="2" customWidth="1"/>
    <col min="13692" max="13880" width="1.109375" style="2"/>
    <col min="13881" max="13881" width="11.6640625" style="2" customWidth="1"/>
    <col min="13882" max="13893" width="1.109375" style="2"/>
    <col min="13894" max="13903" width="0" style="2" hidden="1" customWidth="1"/>
    <col min="13904" max="13917" width="1.109375" style="2"/>
    <col min="13918" max="13918" width="4.109375" style="2" customWidth="1"/>
    <col min="13919" max="13925" width="0" style="2" hidden="1" customWidth="1"/>
    <col min="13926" max="13941" width="1.109375" style="2"/>
    <col min="13942" max="13942" width="5.33203125" style="2" customWidth="1"/>
    <col min="13943" max="13945" width="1.109375" style="2"/>
    <col min="13946" max="13946" width="2.33203125" style="2" customWidth="1"/>
    <col min="13947" max="13947" width="4.88671875" style="2" customWidth="1"/>
    <col min="13948" max="14136" width="1.109375" style="2"/>
    <col min="14137" max="14137" width="11.6640625" style="2" customWidth="1"/>
    <col min="14138" max="14149" width="1.109375" style="2"/>
    <col min="14150" max="14159" width="0" style="2" hidden="1" customWidth="1"/>
    <col min="14160" max="14173" width="1.109375" style="2"/>
    <col min="14174" max="14174" width="4.109375" style="2" customWidth="1"/>
    <col min="14175" max="14181" width="0" style="2" hidden="1" customWidth="1"/>
    <col min="14182" max="14197" width="1.109375" style="2"/>
    <col min="14198" max="14198" width="5.33203125" style="2" customWidth="1"/>
    <col min="14199" max="14201" width="1.109375" style="2"/>
    <col min="14202" max="14202" width="2.33203125" style="2" customWidth="1"/>
    <col min="14203" max="14203" width="4.88671875" style="2" customWidth="1"/>
    <col min="14204" max="14392" width="1.109375" style="2"/>
    <col min="14393" max="14393" width="11.6640625" style="2" customWidth="1"/>
    <col min="14394" max="14405" width="1.109375" style="2"/>
    <col min="14406" max="14415" width="0" style="2" hidden="1" customWidth="1"/>
    <col min="14416" max="14429" width="1.109375" style="2"/>
    <col min="14430" max="14430" width="4.109375" style="2" customWidth="1"/>
    <col min="14431" max="14437" width="0" style="2" hidden="1" customWidth="1"/>
    <col min="14438" max="14453" width="1.109375" style="2"/>
    <col min="14454" max="14454" width="5.33203125" style="2" customWidth="1"/>
    <col min="14455" max="14457" width="1.109375" style="2"/>
    <col min="14458" max="14458" width="2.33203125" style="2" customWidth="1"/>
    <col min="14459" max="14459" width="4.88671875" style="2" customWidth="1"/>
    <col min="14460" max="14648" width="1.109375" style="2"/>
    <col min="14649" max="14649" width="11.6640625" style="2" customWidth="1"/>
    <col min="14650" max="14661" width="1.109375" style="2"/>
    <col min="14662" max="14671" width="0" style="2" hidden="1" customWidth="1"/>
    <col min="14672" max="14685" width="1.109375" style="2"/>
    <col min="14686" max="14686" width="4.109375" style="2" customWidth="1"/>
    <col min="14687" max="14693" width="0" style="2" hidden="1" customWidth="1"/>
    <col min="14694" max="14709" width="1.109375" style="2"/>
    <col min="14710" max="14710" width="5.33203125" style="2" customWidth="1"/>
    <col min="14711" max="14713" width="1.109375" style="2"/>
    <col min="14714" max="14714" width="2.33203125" style="2" customWidth="1"/>
    <col min="14715" max="14715" width="4.88671875" style="2" customWidth="1"/>
    <col min="14716" max="14904" width="1.109375" style="2"/>
    <col min="14905" max="14905" width="11.6640625" style="2" customWidth="1"/>
    <col min="14906" max="14917" width="1.109375" style="2"/>
    <col min="14918" max="14927" width="0" style="2" hidden="1" customWidth="1"/>
    <col min="14928" max="14941" width="1.109375" style="2"/>
    <col min="14942" max="14942" width="4.109375" style="2" customWidth="1"/>
    <col min="14943" max="14949" width="0" style="2" hidden="1" customWidth="1"/>
    <col min="14950" max="14965" width="1.109375" style="2"/>
    <col min="14966" max="14966" width="5.33203125" style="2" customWidth="1"/>
    <col min="14967" max="14969" width="1.109375" style="2"/>
    <col min="14970" max="14970" width="2.33203125" style="2" customWidth="1"/>
    <col min="14971" max="14971" width="4.88671875" style="2" customWidth="1"/>
    <col min="14972" max="15160" width="1.109375" style="2"/>
    <col min="15161" max="15161" width="11.6640625" style="2" customWidth="1"/>
    <col min="15162" max="15173" width="1.109375" style="2"/>
    <col min="15174" max="15183" width="0" style="2" hidden="1" customWidth="1"/>
    <col min="15184" max="15197" width="1.109375" style="2"/>
    <col min="15198" max="15198" width="4.109375" style="2" customWidth="1"/>
    <col min="15199" max="15205" width="0" style="2" hidden="1" customWidth="1"/>
    <col min="15206" max="15221" width="1.109375" style="2"/>
    <col min="15222" max="15222" width="5.33203125" style="2" customWidth="1"/>
    <col min="15223" max="15225" width="1.109375" style="2"/>
    <col min="15226" max="15226" width="2.33203125" style="2" customWidth="1"/>
    <col min="15227" max="15227" width="4.88671875" style="2" customWidth="1"/>
    <col min="15228" max="15416" width="1.109375" style="2"/>
    <col min="15417" max="15417" width="11.6640625" style="2" customWidth="1"/>
    <col min="15418" max="15429" width="1.109375" style="2"/>
    <col min="15430" max="15439" width="0" style="2" hidden="1" customWidth="1"/>
    <col min="15440" max="15453" width="1.109375" style="2"/>
    <col min="15454" max="15454" width="4.109375" style="2" customWidth="1"/>
    <col min="15455" max="15461" width="0" style="2" hidden="1" customWidth="1"/>
    <col min="15462" max="15477" width="1.109375" style="2"/>
    <col min="15478" max="15478" width="5.33203125" style="2" customWidth="1"/>
    <col min="15479" max="15481" width="1.109375" style="2"/>
    <col min="15482" max="15482" width="2.33203125" style="2" customWidth="1"/>
    <col min="15483" max="15483" width="4.88671875" style="2" customWidth="1"/>
    <col min="15484" max="15672" width="1.109375" style="2"/>
    <col min="15673" max="15673" width="11.6640625" style="2" customWidth="1"/>
    <col min="15674" max="15685" width="1.109375" style="2"/>
    <col min="15686" max="15695" width="0" style="2" hidden="1" customWidth="1"/>
    <col min="15696" max="15709" width="1.109375" style="2"/>
    <col min="15710" max="15710" width="4.109375" style="2" customWidth="1"/>
    <col min="15711" max="15717" width="0" style="2" hidden="1" customWidth="1"/>
    <col min="15718" max="15733" width="1.109375" style="2"/>
    <col min="15734" max="15734" width="5.33203125" style="2" customWidth="1"/>
    <col min="15735" max="15737" width="1.109375" style="2"/>
    <col min="15738" max="15738" width="2.33203125" style="2" customWidth="1"/>
    <col min="15739" max="15739" width="4.88671875" style="2" customWidth="1"/>
    <col min="15740" max="15928" width="1.109375" style="2"/>
    <col min="15929" max="15929" width="11.6640625" style="2" customWidth="1"/>
    <col min="15930" max="15941" width="1.109375" style="2"/>
    <col min="15942" max="15951" width="0" style="2" hidden="1" customWidth="1"/>
    <col min="15952" max="15965" width="1.109375" style="2"/>
    <col min="15966" max="15966" width="4.109375" style="2" customWidth="1"/>
    <col min="15967" max="15973" width="0" style="2" hidden="1" customWidth="1"/>
    <col min="15974" max="15989" width="1.109375" style="2"/>
    <col min="15990" max="15990" width="5.33203125" style="2" customWidth="1"/>
    <col min="15991" max="15993" width="1.109375" style="2"/>
    <col min="15994" max="15994" width="2.33203125" style="2" customWidth="1"/>
    <col min="15995" max="15995" width="4.88671875" style="2" customWidth="1"/>
    <col min="15996" max="16184" width="1.109375" style="2"/>
    <col min="16185" max="16185" width="11.6640625" style="2" customWidth="1"/>
    <col min="16186" max="16197" width="1.109375" style="2"/>
    <col min="16198" max="16207" width="0" style="2" hidden="1" customWidth="1"/>
    <col min="16208" max="16221" width="1.109375" style="2"/>
    <col min="16222" max="16222" width="4.109375" style="2" customWidth="1"/>
    <col min="16223" max="16229" width="0" style="2" hidden="1" customWidth="1"/>
    <col min="16230" max="16245" width="1.109375" style="2"/>
    <col min="16246" max="16246" width="5.33203125" style="2" customWidth="1"/>
    <col min="16247" max="16249" width="1.109375" style="2"/>
    <col min="16250" max="16250" width="2.33203125" style="2" customWidth="1"/>
    <col min="16251" max="16251" width="4.88671875" style="2" customWidth="1"/>
    <col min="16252" max="16384" width="1.109375" style="2"/>
  </cols>
  <sheetData>
    <row r="1" spans="1:123" s="22" customFormat="1" ht="18" x14ac:dyDescent="0.3">
      <c r="A1" s="142" t="s">
        <v>170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</row>
    <row r="2" spans="1:123" s="22" customFormat="1" ht="15.6" x14ac:dyDescent="0.3">
      <c r="F2" s="22" t="s">
        <v>171</v>
      </c>
      <c r="Z2" s="143" t="s">
        <v>240</v>
      </c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</row>
    <row r="3" spans="1:123" s="4" customFormat="1" ht="9.6" x14ac:dyDescent="0.2">
      <c r="Z3" s="144" t="s">
        <v>172</v>
      </c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</row>
    <row r="4" spans="1:123" s="4" customFormat="1" ht="9.6" x14ac:dyDescent="0.2"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</row>
    <row r="5" spans="1:123" s="4" customFormat="1" ht="9.6" x14ac:dyDescent="0.2"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</row>
    <row r="6" spans="1:123" s="22" customFormat="1" ht="15.6" x14ac:dyDescent="0.3">
      <c r="AW6" s="10" t="s">
        <v>41</v>
      </c>
      <c r="AX6" s="65" t="s">
        <v>249</v>
      </c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6">
        <v>20</v>
      </c>
      <c r="BS6" s="66"/>
      <c r="BT6" s="66"/>
      <c r="BU6" s="67"/>
      <c r="BV6" s="67"/>
      <c r="BW6" s="67"/>
      <c r="BX6" s="22" t="s">
        <v>13</v>
      </c>
    </row>
    <row r="7" spans="1:123" s="4" customFormat="1" ht="9.6" x14ac:dyDescent="0.2">
      <c r="AU7" s="44" t="s">
        <v>173</v>
      </c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</row>
    <row r="8" spans="1:123" x14ac:dyDescent="0.25">
      <c r="A8" s="60" t="s">
        <v>174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111" t="s">
        <v>75</v>
      </c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 t="s">
        <v>175</v>
      </c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 t="s">
        <v>176</v>
      </c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</row>
    <row r="9" spans="1:123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</row>
    <row r="10" spans="1:123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</row>
    <row r="11" spans="1:123" x14ac:dyDescent="0.25">
      <c r="A11" s="59">
        <v>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>
        <v>2</v>
      </c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>
        <v>3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>
        <v>4</v>
      </c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</row>
    <row r="12" spans="1:123" ht="13.8" x14ac:dyDescent="0.25">
      <c r="A12" s="145" t="s">
        <v>177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31" t="s">
        <v>90</v>
      </c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146">
        <f>CB14+CB15+CB16</f>
        <v>0</v>
      </c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</row>
    <row r="13" spans="1:123" x14ac:dyDescent="0.25">
      <c r="A13" s="56" t="s">
        <v>70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31" t="s">
        <v>90</v>
      </c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 t="s">
        <v>90</v>
      </c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 t="s">
        <v>90</v>
      </c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</row>
    <row r="14" spans="1:123" x14ac:dyDescent="0.25">
      <c r="A14" s="147" t="s">
        <v>96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31">
        <v>130</v>
      </c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140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3"/>
    </row>
    <row r="15" spans="1:123" x14ac:dyDescent="0.25">
      <c r="A15" s="141" t="s">
        <v>97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59">
        <v>180</v>
      </c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</row>
    <row r="16" spans="1:123" x14ac:dyDescent="0.25">
      <c r="A16" s="141" t="s">
        <v>98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59">
        <v>130</v>
      </c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148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49"/>
    </row>
    <row r="17" spans="1:123" ht="13.8" x14ac:dyDescent="0.25">
      <c r="A17" s="145" t="s">
        <v>178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31" t="s">
        <v>90</v>
      </c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146">
        <f>CB19+CB20+CB21+CB22+CB23+CB24+CB25+CB26+CB27</f>
        <v>-1624201.0349999999</v>
      </c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</row>
    <row r="18" spans="1:123" x14ac:dyDescent="0.25">
      <c r="A18" s="56" t="s">
        <v>70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31" t="s">
        <v>90</v>
      </c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 t="s">
        <v>90</v>
      </c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 t="s">
        <v>90</v>
      </c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</row>
    <row r="19" spans="1:123" x14ac:dyDescent="0.25">
      <c r="A19" s="141" t="s">
        <v>104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59">
        <v>111</v>
      </c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73">
        <v>-1892065.9</v>
      </c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140" t="s">
        <v>255</v>
      </c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3"/>
    </row>
    <row r="20" spans="1:123" x14ac:dyDescent="0.25">
      <c r="A20" s="141" t="s">
        <v>105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59">
        <v>112</v>
      </c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73">
        <v>-663.1</v>
      </c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140" t="s">
        <v>255</v>
      </c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3"/>
    </row>
    <row r="21" spans="1:123" x14ac:dyDescent="0.25">
      <c r="A21" s="141" t="s">
        <v>107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59">
        <v>119</v>
      </c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73">
        <v>-264560.09999999998</v>
      </c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140" t="s">
        <v>255</v>
      </c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3"/>
    </row>
    <row r="22" spans="1:123" x14ac:dyDescent="0.25">
      <c r="A22" s="141" t="s">
        <v>123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59">
        <v>244</v>
      </c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73">
        <v>-9750.67</v>
      </c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140" t="s">
        <v>255</v>
      </c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3"/>
    </row>
    <row r="23" spans="1:123" x14ac:dyDescent="0.25">
      <c r="A23" s="141" t="s">
        <v>125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59">
        <v>244</v>
      </c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73">
        <v>-239690.53</v>
      </c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140" t="s">
        <v>255</v>
      </c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3"/>
    </row>
    <row r="24" spans="1:123" x14ac:dyDescent="0.25">
      <c r="A24" s="141" t="s">
        <v>128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59">
        <v>244</v>
      </c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73">
        <v>244122</v>
      </c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140" t="s">
        <v>250</v>
      </c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3"/>
    </row>
    <row r="25" spans="1:123" x14ac:dyDescent="0.25">
      <c r="A25" s="141" t="s">
        <v>129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59">
        <v>244</v>
      </c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73">
        <v>-20053.810000000001</v>
      </c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140" t="s">
        <v>255</v>
      </c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3"/>
    </row>
    <row r="26" spans="1:123" x14ac:dyDescent="0.25">
      <c r="A26" s="141" t="s">
        <v>130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59">
        <v>244</v>
      </c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73">
        <v>547355.16500000004</v>
      </c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140" t="s">
        <v>251</v>
      </c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3"/>
    </row>
    <row r="27" spans="1:123" x14ac:dyDescent="0.25">
      <c r="A27" s="141" t="s">
        <v>115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59">
        <v>850</v>
      </c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73">
        <v>11105.91</v>
      </c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140" t="s">
        <v>241</v>
      </c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3"/>
    </row>
    <row r="28" spans="1:123" x14ac:dyDescent="0.25">
      <c r="A28" s="139" t="s">
        <v>256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73">
        <f>CB12-CB17</f>
        <v>1624201.0349999999</v>
      </c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140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3"/>
    </row>
    <row r="30" spans="1:123" s="1" customFormat="1" ht="10.199999999999999" x14ac:dyDescent="0.2">
      <c r="A30" s="13" t="s">
        <v>179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23" x14ac:dyDescent="0.25">
      <c r="BE31" s="24"/>
    </row>
  </sheetData>
  <mergeCells count="83">
    <mergeCell ref="A18:BE18"/>
    <mergeCell ref="BF18:CA18"/>
    <mergeCell ref="CB18:CW18"/>
    <mergeCell ref="CX18:DS18"/>
    <mergeCell ref="A28:BE28"/>
    <mergeCell ref="BF28:CA28"/>
    <mergeCell ref="CB28:CW28"/>
    <mergeCell ref="CX28:DS28"/>
    <mergeCell ref="A20:BE20"/>
    <mergeCell ref="BF20:CA20"/>
    <mergeCell ref="CB20:CW20"/>
    <mergeCell ref="CX20:DS20"/>
    <mergeCell ref="A19:BE19"/>
    <mergeCell ref="BF19:CA19"/>
    <mergeCell ref="CB19:CW19"/>
    <mergeCell ref="CX19:DS19"/>
    <mergeCell ref="A16:BE16"/>
    <mergeCell ref="BF16:CA16"/>
    <mergeCell ref="CB16:CW16"/>
    <mergeCell ref="CX16:DS16"/>
    <mergeCell ref="A17:BE17"/>
    <mergeCell ref="BF17:CA17"/>
    <mergeCell ref="CB17:CW17"/>
    <mergeCell ref="CX17:DS17"/>
    <mergeCell ref="A14:BE14"/>
    <mergeCell ref="BF14:CA14"/>
    <mergeCell ref="CB14:CW14"/>
    <mergeCell ref="CX14:DS14"/>
    <mergeCell ref="A15:BE15"/>
    <mergeCell ref="BF15:CA15"/>
    <mergeCell ref="CB15:CW15"/>
    <mergeCell ref="CX15:DS15"/>
    <mergeCell ref="A12:BE12"/>
    <mergeCell ref="BF12:CA12"/>
    <mergeCell ref="CB12:CW12"/>
    <mergeCell ref="CX12:DS12"/>
    <mergeCell ref="A13:BE13"/>
    <mergeCell ref="BF13:CA13"/>
    <mergeCell ref="CB13:CW13"/>
    <mergeCell ref="CX13:DS13"/>
    <mergeCell ref="A11:BE11"/>
    <mergeCell ref="BF11:CA11"/>
    <mergeCell ref="CB11:CW11"/>
    <mergeCell ref="CX11:DS11"/>
    <mergeCell ref="A1:DS1"/>
    <mergeCell ref="Z2:DN2"/>
    <mergeCell ref="Z3:DN5"/>
    <mergeCell ref="AX6:BQ6"/>
    <mergeCell ref="BR6:BT6"/>
    <mergeCell ref="BU6:BW6"/>
    <mergeCell ref="AU7:BW7"/>
    <mergeCell ref="A8:BE10"/>
    <mergeCell ref="BF8:CA10"/>
    <mergeCell ref="CB8:CW10"/>
    <mergeCell ref="CX8:DS10"/>
    <mergeCell ref="A21:BE21"/>
    <mergeCell ref="BF21:CA21"/>
    <mergeCell ref="CB21:CW21"/>
    <mergeCell ref="CX21:DS21"/>
    <mergeCell ref="A22:BE22"/>
    <mergeCell ref="BF22:CA22"/>
    <mergeCell ref="CB22:CW22"/>
    <mergeCell ref="CX22:DS22"/>
    <mergeCell ref="A23:BE23"/>
    <mergeCell ref="BF23:CA23"/>
    <mergeCell ref="CB23:CW23"/>
    <mergeCell ref="CX23:DS23"/>
    <mergeCell ref="A24:BE24"/>
    <mergeCell ref="BF24:CA24"/>
    <mergeCell ref="CB24:CW24"/>
    <mergeCell ref="CX24:DS24"/>
    <mergeCell ref="A27:BE27"/>
    <mergeCell ref="BF27:CA27"/>
    <mergeCell ref="CB27:CW27"/>
    <mergeCell ref="CX27:DS27"/>
    <mergeCell ref="A25:BE25"/>
    <mergeCell ref="BF25:CA25"/>
    <mergeCell ref="CB25:CW25"/>
    <mergeCell ref="CX25:DS25"/>
    <mergeCell ref="A26:BE26"/>
    <mergeCell ref="BF26:CA26"/>
    <mergeCell ref="CB26:CW26"/>
    <mergeCell ref="CX26:DS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2"/>
  <sheetViews>
    <sheetView tabSelected="1" workbookViewId="0">
      <selection activeCell="CH28" sqref="CH28"/>
    </sheetView>
  </sheetViews>
  <sheetFormatPr defaultColWidth="1.109375" defaultRowHeight="13.2" x14ac:dyDescent="0.25"/>
  <cols>
    <col min="1" max="56" width="1.109375" style="2"/>
    <col min="57" max="57" width="11.6640625" style="2" customWidth="1"/>
    <col min="58" max="69" width="1.109375" style="2"/>
    <col min="70" max="79" width="0" style="2" hidden="1" customWidth="1"/>
    <col min="80" max="93" width="1.109375" style="2"/>
    <col min="94" max="94" width="3.109375" style="2" customWidth="1"/>
    <col min="95" max="101" width="0" style="2" hidden="1" customWidth="1"/>
    <col min="102" max="117" width="1.109375" style="2"/>
    <col min="118" max="118" width="5.33203125" style="2" customWidth="1"/>
    <col min="119" max="121" width="1.109375" style="2"/>
    <col min="122" max="122" width="2.33203125" style="2" customWidth="1"/>
    <col min="123" max="123" width="6.21875" style="2" customWidth="1"/>
    <col min="124" max="312" width="1.109375" style="2"/>
    <col min="313" max="313" width="11.6640625" style="2" customWidth="1"/>
    <col min="314" max="325" width="1.109375" style="2"/>
    <col min="326" max="335" width="0" style="2" hidden="1" customWidth="1"/>
    <col min="336" max="349" width="1.109375" style="2"/>
    <col min="350" max="350" width="4.109375" style="2" customWidth="1"/>
    <col min="351" max="357" width="0" style="2" hidden="1" customWidth="1"/>
    <col min="358" max="373" width="1.109375" style="2"/>
    <col min="374" max="374" width="5.33203125" style="2" customWidth="1"/>
    <col min="375" max="377" width="1.109375" style="2"/>
    <col min="378" max="378" width="2.33203125" style="2" customWidth="1"/>
    <col min="379" max="379" width="4.88671875" style="2" customWidth="1"/>
    <col min="380" max="568" width="1.109375" style="2"/>
    <col min="569" max="569" width="11.6640625" style="2" customWidth="1"/>
    <col min="570" max="581" width="1.109375" style="2"/>
    <col min="582" max="591" width="0" style="2" hidden="1" customWidth="1"/>
    <col min="592" max="605" width="1.109375" style="2"/>
    <col min="606" max="606" width="4.109375" style="2" customWidth="1"/>
    <col min="607" max="613" width="0" style="2" hidden="1" customWidth="1"/>
    <col min="614" max="629" width="1.109375" style="2"/>
    <col min="630" max="630" width="5.33203125" style="2" customWidth="1"/>
    <col min="631" max="633" width="1.109375" style="2"/>
    <col min="634" max="634" width="2.33203125" style="2" customWidth="1"/>
    <col min="635" max="635" width="4.88671875" style="2" customWidth="1"/>
    <col min="636" max="824" width="1.109375" style="2"/>
    <col min="825" max="825" width="11.6640625" style="2" customWidth="1"/>
    <col min="826" max="837" width="1.109375" style="2"/>
    <col min="838" max="847" width="0" style="2" hidden="1" customWidth="1"/>
    <col min="848" max="861" width="1.109375" style="2"/>
    <col min="862" max="862" width="4.109375" style="2" customWidth="1"/>
    <col min="863" max="869" width="0" style="2" hidden="1" customWidth="1"/>
    <col min="870" max="885" width="1.109375" style="2"/>
    <col min="886" max="886" width="5.33203125" style="2" customWidth="1"/>
    <col min="887" max="889" width="1.109375" style="2"/>
    <col min="890" max="890" width="2.33203125" style="2" customWidth="1"/>
    <col min="891" max="891" width="4.88671875" style="2" customWidth="1"/>
    <col min="892" max="1080" width="1.109375" style="2"/>
    <col min="1081" max="1081" width="11.6640625" style="2" customWidth="1"/>
    <col min="1082" max="1093" width="1.109375" style="2"/>
    <col min="1094" max="1103" width="0" style="2" hidden="1" customWidth="1"/>
    <col min="1104" max="1117" width="1.109375" style="2"/>
    <col min="1118" max="1118" width="4.109375" style="2" customWidth="1"/>
    <col min="1119" max="1125" width="0" style="2" hidden="1" customWidth="1"/>
    <col min="1126" max="1141" width="1.109375" style="2"/>
    <col min="1142" max="1142" width="5.33203125" style="2" customWidth="1"/>
    <col min="1143" max="1145" width="1.109375" style="2"/>
    <col min="1146" max="1146" width="2.33203125" style="2" customWidth="1"/>
    <col min="1147" max="1147" width="4.88671875" style="2" customWidth="1"/>
    <col min="1148" max="1336" width="1.109375" style="2"/>
    <col min="1337" max="1337" width="11.6640625" style="2" customWidth="1"/>
    <col min="1338" max="1349" width="1.109375" style="2"/>
    <col min="1350" max="1359" width="0" style="2" hidden="1" customWidth="1"/>
    <col min="1360" max="1373" width="1.109375" style="2"/>
    <col min="1374" max="1374" width="4.109375" style="2" customWidth="1"/>
    <col min="1375" max="1381" width="0" style="2" hidden="1" customWidth="1"/>
    <col min="1382" max="1397" width="1.109375" style="2"/>
    <col min="1398" max="1398" width="5.33203125" style="2" customWidth="1"/>
    <col min="1399" max="1401" width="1.109375" style="2"/>
    <col min="1402" max="1402" width="2.33203125" style="2" customWidth="1"/>
    <col min="1403" max="1403" width="4.88671875" style="2" customWidth="1"/>
    <col min="1404" max="1592" width="1.109375" style="2"/>
    <col min="1593" max="1593" width="11.6640625" style="2" customWidth="1"/>
    <col min="1594" max="1605" width="1.109375" style="2"/>
    <col min="1606" max="1615" width="0" style="2" hidden="1" customWidth="1"/>
    <col min="1616" max="1629" width="1.109375" style="2"/>
    <col min="1630" max="1630" width="4.109375" style="2" customWidth="1"/>
    <col min="1631" max="1637" width="0" style="2" hidden="1" customWidth="1"/>
    <col min="1638" max="1653" width="1.109375" style="2"/>
    <col min="1654" max="1654" width="5.33203125" style="2" customWidth="1"/>
    <col min="1655" max="1657" width="1.109375" style="2"/>
    <col min="1658" max="1658" width="2.33203125" style="2" customWidth="1"/>
    <col min="1659" max="1659" width="4.88671875" style="2" customWidth="1"/>
    <col min="1660" max="1848" width="1.109375" style="2"/>
    <col min="1849" max="1849" width="11.6640625" style="2" customWidth="1"/>
    <col min="1850" max="1861" width="1.109375" style="2"/>
    <col min="1862" max="1871" width="0" style="2" hidden="1" customWidth="1"/>
    <col min="1872" max="1885" width="1.109375" style="2"/>
    <col min="1886" max="1886" width="4.109375" style="2" customWidth="1"/>
    <col min="1887" max="1893" width="0" style="2" hidden="1" customWidth="1"/>
    <col min="1894" max="1909" width="1.109375" style="2"/>
    <col min="1910" max="1910" width="5.33203125" style="2" customWidth="1"/>
    <col min="1911" max="1913" width="1.109375" style="2"/>
    <col min="1914" max="1914" width="2.33203125" style="2" customWidth="1"/>
    <col min="1915" max="1915" width="4.88671875" style="2" customWidth="1"/>
    <col min="1916" max="2104" width="1.109375" style="2"/>
    <col min="2105" max="2105" width="11.6640625" style="2" customWidth="1"/>
    <col min="2106" max="2117" width="1.109375" style="2"/>
    <col min="2118" max="2127" width="0" style="2" hidden="1" customWidth="1"/>
    <col min="2128" max="2141" width="1.109375" style="2"/>
    <col min="2142" max="2142" width="4.109375" style="2" customWidth="1"/>
    <col min="2143" max="2149" width="0" style="2" hidden="1" customWidth="1"/>
    <col min="2150" max="2165" width="1.109375" style="2"/>
    <col min="2166" max="2166" width="5.33203125" style="2" customWidth="1"/>
    <col min="2167" max="2169" width="1.109375" style="2"/>
    <col min="2170" max="2170" width="2.33203125" style="2" customWidth="1"/>
    <col min="2171" max="2171" width="4.88671875" style="2" customWidth="1"/>
    <col min="2172" max="2360" width="1.109375" style="2"/>
    <col min="2361" max="2361" width="11.6640625" style="2" customWidth="1"/>
    <col min="2362" max="2373" width="1.109375" style="2"/>
    <col min="2374" max="2383" width="0" style="2" hidden="1" customWidth="1"/>
    <col min="2384" max="2397" width="1.109375" style="2"/>
    <col min="2398" max="2398" width="4.109375" style="2" customWidth="1"/>
    <col min="2399" max="2405" width="0" style="2" hidden="1" customWidth="1"/>
    <col min="2406" max="2421" width="1.109375" style="2"/>
    <col min="2422" max="2422" width="5.33203125" style="2" customWidth="1"/>
    <col min="2423" max="2425" width="1.109375" style="2"/>
    <col min="2426" max="2426" width="2.33203125" style="2" customWidth="1"/>
    <col min="2427" max="2427" width="4.88671875" style="2" customWidth="1"/>
    <col min="2428" max="2616" width="1.109375" style="2"/>
    <col min="2617" max="2617" width="11.6640625" style="2" customWidth="1"/>
    <col min="2618" max="2629" width="1.109375" style="2"/>
    <col min="2630" max="2639" width="0" style="2" hidden="1" customWidth="1"/>
    <col min="2640" max="2653" width="1.109375" style="2"/>
    <col min="2654" max="2654" width="4.109375" style="2" customWidth="1"/>
    <col min="2655" max="2661" width="0" style="2" hidden="1" customWidth="1"/>
    <col min="2662" max="2677" width="1.109375" style="2"/>
    <col min="2678" max="2678" width="5.33203125" style="2" customWidth="1"/>
    <col min="2679" max="2681" width="1.109375" style="2"/>
    <col min="2682" max="2682" width="2.33203125" style="2" customWidth="1"/>
    <col min="2683" max="2683" width="4.88671875" style="2" customWidth="1"/>
    <col min="2684" max="2872" width="1.109375" style="2"/>
    <col min="2873" max="2873" width="11.6640625" style="2" customWidth="1"/>
    <col min="2874" max="2885" width="1.109375" style="2"/>
    <col min="2886" max="2895" width="0" style="2" hidden="1" customWidth="1"/>
    <col min="2896" max="2909" width="1.109375" style="2"/>
    <col min="2910" max="2910" width="4.109375" style="2" customWidth="1"/>
    <col min="2911" max="2917" width="0" style="2" hidden="1" customWidth="1"/>
    <col min="2918" max="2933" width="1.109375" style="2"/>
    <col min="2934" max="2934" width="5.33203125" style="2" customWidth="1"/>
    <col min="2935" max="2937" width="1.109375" style="2"/>
    <col min="2938" max="2938" width="2.33203125" style="2" customWidth="1"/>
    <col min="2939" max="2939" width="4.88671875" style="2" customWidth="1"/>
    <col min="2940" max="3128" width="1.109375" style="2"/>
    <col min="3129" max="3129" width="11.6640625" style="2" customWidth="1"/>
    <col min="3130" max="3141" width="1.109375" style="2"/>
    <col min="3142" max="3151" width="0" style="2" hidden="1" customWidth="1"/>
    <col min="3152" max="3165" width="1.109375" style="2"/>
    <col min="3166" max="3166" width="4.109375" style="2" customWidth="1"/>
    <col min="3167" max="3173" width="0" style="2" hidden="1" customWidth="1"/>
    <col min="3174" max="3189" width="1.109375" style="2"/>
    <col min="3190" max="3190" width="5.33203125" style="2" customWidth="1"/>
    <col min="3191" max="3193" width="1.109375" style="2"/>
    <col min="3194" max="3194" width="2.33203125" style="2" customWidth="1"/>
    <col min="3195" max="3195" width="4.88671875" style="2" customWidth="1"/>
    <col min="3196" max="3384" width="1.109375" style="2"/>
    <col min="3385" max="3385" width="11.6640625" style="2" customWidth="1"/>
    <col min="3386" max="3397" width="1.109375" style="2"/>
    <col min="3398" max="3407" width="0" style="2" hidden="1" customWidth="1"/>
    <col min="3408" max="3421" width="1.109375" style="2"/>
    <col min="3422" max="3422" width="4.109375" style="2" customWidth="1"/>
    <col min="3423" max="3429" width="0" style="2" hidden="1" customWidth="1"/>
    <col min="3430" max="3445" width="1.109375" style="2"/>
    <col min="3446" max="3446" width="5.33203125" style="2" customWidth="1"/>
    <col min="3447" max="3449" width="1.109375" style="2"/>
    <col min="3450" max="3450" width="2.33203125" style="2" customWidth="1"/>
    <col min="3451" max="3451" width="4.88671875" style="2" customWidth="1"/>
    <col min="3452" max="3640" width="1.109375" style="2"/>
    <col min="3641" max="3641" width="11.6640625" style="2" customWidth="1"/>
    <col min="3642" max="3653" width="1.109375" style="2"/>
    <col min="3654" max="3663" width="0" style="2" hidden="1" customWidth="1"/>
    <col min="3664" max="3677" width="1.109375" style="2"/>
    <col min="3678" max="3678" width="4.109375" style="2" customWidth="1"/>
    <col min="3679" max="3685" width="0" style="2" hidden="1" customWidth="1"/>
    <col min="3686" max="3701" width="1.109375" style="2"/>
    <col min="3702" max="3702" width="5.33203125" style="2" customWidth="1"/>
    <col min="3703" max="3705" width="1.109375" style="2"/>
    <col min="3706" max="3706" width="2.33203125" style="2" customWidth="1"/>
    <col min="3707" max="3707" width="4.88671875" style="2" customWidth="1"/>
    <col min="3708" max="3896" width="1.109375" style="2"/>
    <col min="3897" max="3897" width="11.6640625" style="2" customWidth="1"/>
    <col min="3898" max="3909" width="1.109375" style="2"/>
    <col min="3910" max="3919" width="0" style="2" hidden="1" customWidth="1"/>
    <col min="3920" max="3933" width="1.109375" style="2"/>
    <col min="3934" max="3934" width="4.109375" style="2" customWidth="1"/>
    <col min="3935" max="3941" width="0" style="2" hidden="1" customWidth="1"/>
    <col min="3942" max="3957" width="1.109375" style="2"/>
    <col min="3958" max="3958" width="5.33203125" style="2" customWidth="1"/>
    <col min="3959" max="3961" width="1.109375" style="2"/>
    <col min="3962" max="3962" width="2.33203125" style="2" customWidth="1"/>
    <col min="3963" max="3963" width="4.88671875" style="2" customWidth="1"/>
    <col min="3964" max="4152" width="1.109375" style="2"/>
    <col min="4153" max="4153" width="11.6640625" style="2" customWidth="1"/>
    <col min="4154" max="4165" width="1.109375" style="2"/>
    <col min="4166" max="4175" width="0" style="2" hidden="1" customWidth="1"/>
    <col min="4176" max="4189" width="1.109375" style="2"/>
    <col min="4190" max="4190" width="4.109375" style="2" customWidth="1"/>
    <col min="4191" max="4197" width="0" style="2" hidden="1" customWidth="1"/>
    <col min="4198" max="4213" width="1.109375" style="2"/>
    <col min="4214" max="4214" width="5.33203125" style="2" customWidth="1"/>
    <col min="4215" max="4217" width="1.109375" style="2"/>
    <col min="4218" max="4218" width="2.33203125" style="2" customWidth="1"/>
    <col min="4219" max="4219" width="4.88671875" style="2" customWidth="1"/>
    <col min="4220" max="4408" width="1.109375" style="2"/>
    <col min="4409" max="4409" width="11.6640625" style="2" customWidth="1"/>
    <col min="4410" max="4421" width="1.109375" style="2"/>
    <col min="4422" max="4431" width="0" style="2" hidden="1" customWidth="1"/>
    <col min="4432" max="4445" width="1.109375" style="2"/>
    <col min="4446" max="4446" width="4.109375" style="2" customWidth="1"/>
    <col min="4447" max="4453" width="0" style="2" hidden="1" customWidth="1"/>
    <col min="4454" max="4469" width="1.109375" style="2"/>
    <col min="4470" max="4470" width="5.33203125" style="2" customWidth="1"/>
    <col min="4471" max="4473" width="1.109375" style="2"/>
    <col min="4474" max="4474" width="2.33203125" style="2" customWidth="1"/>
    <col min="4475" max="4475" width="4.88671875" style="2" customWidth="1"/>
    <col min="4476" max="4664" width="1.109375" style="2"/>
    <col min="4665" max="4665" width="11.6640625" style="2" customWidth="1"/>
    <col min="4666" max="4677" width="1.109375" style="2"/>
    <col min="4678" max="4687" width="0" style="2" hidden="1" customWidth="1"/>
    <col min="4688" max="4701" width="1.109375" style="2"/>
    <col min="4702" max="4702" width="4.109375" style="2" customWidth="1"/>
    <col min="4703" max="4709" width="0" style="2" hidden="1" customWidth="1"/>
    <col min="4710" max="4725" width="1.109375" style="2"/>
    <col min="4726" max="4726" width="5.33203125" style="2" customWidth="1"/>
    <col min="4727" max="4729" width="1.109375" style="2"/>
    <col min="4730" max="4730" width="2.33203125" style="2" customWidth="1"/>
    <col min="4731" max="4731" width="4.88671875" style="2" customWidth="1"/>
    <col min="4732" max="4920" width="1.109375" style="2"/>
    <col min="4921" max="4921" width="11.6640625" style="2" customWidth="1"/>
    <col min="4922" max="4933" width="1.109375" style="2"/>
    <col min="4934" max="4943" width="0" style="2" hidden="1" customWidth="1"/>
    <col min="4944" max="4957" width="1.109375" style="2"/>
    <col min="4958" max="4958" width="4.109375" style="2" customWidth="1"/>
    <col min="4959" max="4965" width="0" style="2" hidden="1" customWidth="1"/>
    <col min="4966" max="4981" width="1.109375" style="2"/>
    <col min="4982" max="4982" width="5.33203125" style="2" customWidth="1"/>
    <col min="4983" max="4985" width="1.109375" style="2"/>
    <col min="4986" max="4986" width="2.33203125" style="2" customWidth="1"/>
    <col min="4987" max="4987" width="4.88671875" style="2" customWidth="1"/>
    <col min="4988" max="5176" width="1.109375" style="2"/>
    <col min="5177" max="5177" width="11.6640625" style="2" customWidth="1"/>
    <col min="5178" max="5189" width="1.109375" style="2"/>
    <col min="5190" max="5199" width="0" style="2" hidden="1" customWidth="1"/>
    <col min="5200" max="5213" width="1.109375" style="2"/>
    <col min="5214" max="5214" width="4.109375" style="2" customWidth="1"/>
    <col min="5215" max="5221" width="0" style="2" hidden="1" customWidth="1"/>
    <col min="5222" max="5237" width="1.109375" style="2"/>
    <col min="5238" max="5238" width="5.33203125" style="2" customWidth="1"/>
    <col min="5239" max="5241" width="1.109375" style="2"/>
    <col min="5242" max="5242" width="2.33203125" style="2" customWidth="1"/>
    <col min="5243" max="5243" width="4.88671875" style="2" customWidth="1"/>
    <col min="5244" max="5432" width="1.109375" style="2"/>
    <col min="5433" max="5433" width="11.6640625" style="2" customWidth="1"/>
    <col min="5434" max="5445" width="1.109375" style="2"/>
    <col min="5446" max="5455" width="0" style="2" hidden="1" customWidth="1"/>
    <col min="5456" max="5469" width="1.109375" style="2"/>
    <col min="5470" max="5470" width="4.109375" style="2" customWidth="1"/>
    <col min="5471" max="5477" width="0" style="2" hidden="1" customWidth="1"/>
    <col min="5478" max="5493" width="1.109375" style="2"/>
    <col min="5494" max="5494" width="5.33203125" style="2" customWidth="1"/>
    <col min="5495" max="5497" width="1.109375" style="2"/>
    <col min="5498" max="5498" width="2.33203125" style="2" customWidth="1"/>
    <col min="5499" max="5499" width="4.88671875" style="2" customWidth="1"/>
    <col min="5500" max="5688" width="1.109375" style="2"/>
    <col min="5689" max="5689" width="11.6640625" style="2" customWidth="1"/>
    <col min="5690" max="5701" width="1.109375" style="2"/>
    <col min="5702" max="5711" width="0" style="2" hidden="1" customWidth="1"/>
    <col min="5712" max="5725" width="1.109375" style="2"/>
    <col min="5726" max="5726" width="4.109375" style="2" customWidth="1"/>
    <col min="5727" max="5733" width="0" style="2" hidden="1" customWidth="1"/>
    <col min="5734" max="5749" width="1.109375" style="2"/>
    <col min="5750" max="5750" width="5.33203125" style="2" customWidth="1"/>
    <col min="5751" max="5753" width="1.109375" style="2"/>
    <col min="5754" max="5754" width="2.33203125" style="2" customWidth="1"/>
    <col min="5755" max="5755" width="4.88671875" style="2" customWidth="1"/>
    <col min="5756" max="5944" width="1.109375" style="2"/>
    <col min="5945" max="5945" width="11.6640625" style="2" customWidth="1"/>
    <col min="5946" max="5957" width="1.109375" style="2"/>
    <col min="5958" max="5967" width="0" style="2" hidden="1" customWidth="1"/>
    <col min="5968" max="5981" width="1.109375" style="2"/>
    <col min="5982" max="5982" width="4.109375" style="2" customWidth="1"/>
    <col min="5983" max="5989" width="0" style="2" hidden="1" customWidth="1"/>
    <col min="5990" max="6005" width="1.109375" style="2"/>
    <col min="6006" max="6006" width="5.33203125" style="2" customWidth="1"/>
    <col min="6007" max="6009" width="1.109375" style="2"/>
    <col min="6010" max="6010" width="2.33203125" style="2" customWidth="1"/>
    <col min="6011" max="6011" width="4.88671875" style="2" customWidth="1"/>
    <col min="6012" max="6200" width="1.109375" style="2"/>
    <col min="6201" max="6201" width="11.6640625" style="2" customWidth="1"/>
    <col min="6202" max="6213" width="1.109375" style="2"/>
    <col min="6214" max="6223" width="0" style="2" hidden="1" customWidth="1"/>
    <col min="6224" max="6237" width="1.109375" style="2"/>
    <col min="6238" max="6238" width="4.109375" style="2" customWidth="1"/>
    <col min="6239" max="6245" width="0" style="2" hidden="1" customWidth="1"/>
    <col min="6246" max="6261" width="1.109375" style="2"/>
    <col min="6262" max="6262" width="5.33203125" style="2" customWidth="1"/>
    <col min="6263" max="6265" width="1.109375" style="2"/>
    <col min="6266" max="6266" width="2.33203125" style="2" customWidth="1"/>
    <col min="6267" max="6267" width="4.88671875" style="2" customWidth="1"/>
    <col min="6268" max="6456" width="1.109375" style="2"/>
    <col min="6457" max="6457" width="11.6640625" style="2" customWidth="1"/>
    <col min="6458" max="6469" width="1.109375" style="2"/>
    <col min="6470" max="6479" width="0" style="2" hidden="1" customWidth="1"/>
    <col min="6480" max="6493" width="1.109375" style="2"/>
    <col min="6494" max="6494" width="4.109375" style="2" customWidth="1"/>
    <col min="6495" max="6501" width="0" style="2" hidden="1" customWidth="1"/>
    <col min="6502" max="6517" width="1.109375" style="2"/>
    <col min="6518" max="6518" width="5.33203125" style="2" customWidth="1"/>
    <col min="6519" max="6521" width="1.109375" style="2"/>
    <col min="6522" max="6522" width="2.33203125" style="2" customWidth="1"/>
    <col min="6523" max="6523" width="4.88671875" style="2" customWidth="1"/>
    <col min="6524" max="6712" width="1.109375" style="2"/>
    <col min="6713" max="6713" width="11.6640625" style="2" customWidth="1"/>
    <col min="6714" max="6725" width="1.109375" style="2"/>
    <col min="6726" max="6735" width="0" style="2" hidden="1" customWidth="1"/>
    <col min="6736" max="6749" width="1.109375" style="2"/>
    <col min="6750" max="6750" width="4.109375" style="2" customWidth="1"/>
    <col min="6751" max="6757" width="0" style="2" hidden="1" customWidth="1"/>
    <col min="6758" max="6773" width="1.109375" style="2"/>
    <col min="6774" max="6774" width="5.33203125" style="2" customWidth="1"/>
    <col min="6775" max="6777" width="1.109375" style="2"/>
    <col min="6778" max="6778" width="2.33203125" style="2" customWidth="1"/>
    <col min="6779" max="6779" width="4.88671875" style="2" customWidth="1"/>
    <col min="6780" max="6968" width="1.109375" style="2"/>
    <col min="6969" max="6969" width="11.6640625" style="2" customWidth="1"/>
    <col min="6970" max="6981" width="1.109375" style="2"/>
    <col min="6982" max="6991" width="0" style="2" hidden="1" customWidth="1"/>
    <col min="6992" max="7005" width="1.109375" style="2"/>
    <col min="7006" max="7006" width="4.109375" style="2" customWidth="1"/>
    <col min="7007" max="7013" width="0" style="2" hidden="1" customWidth="1"/>
    <col min="7014" max="7029" width="1.109375" style="2"/>
    <col min="7030" max="7030" width="5.33203125" style="2" customWidth="1"/>
    <col min="7031" max="7033" width="1.109375" style="2"/>
    <col min="7034" max="7034" width="2.33203125" style="2" customWidth="1"/>
    <col min="7035" max="7035" width="4.88671875" style="2" customWidth="1"/>
    <col min="7036" max="7224" width="1.109375" style="2"/>
    <col min="7225" max="7225" width="11.6640625" style="2" customWidth="1"/>
    <col min="7226" max="7237" width="1.109375" style="2"/>
    <col min="7238" max="7247" width="0" style="2" hidden="1" customWidth="1"/>
    <col min="7248" max="7261" width="1.109375" style="2"/>
    <col min="7262" max="7262" width="4.109375" style="2" customWidth="1"/>
    <col min="7263" max="7269" width="0" style="2" hidden="1" customWidth="1"/>
    <col min="7270" max="7285" width="1.109375" style="2"/>
    <col min="7286" max="7286" width="5.33203125" style="2" customWidth="1"/>
    <col min="7287" max="7289" width="1.109375" style="2"/>
    <col min="7290" max="7290" width="2.33203125" style="2" customWidth="1"/>
    <col min="7291" max="7291" width="4.88671875" style="2" customWidth="1"/>
    <col min="7292" max="7480" width="1.109375" style="2"/>
    <col min="7481" max="7481" width="11.6640625" style="2" customWidth="1"/>
    <col min="7482" max="7493" width="1.109375" style="2"/>
    <col min="7494" max="7503" width="0" style="2" hidden="1" customWidth="1"/>
    <col min="7504" max="7517" width="1.109375" style="2"/>
    <col min="7518" max="7518" width="4.109375" style="2" customWidth="1"/>
    <col min="7519" max="7525" width="0" style="2" hidden="1" customWidth="1"/>
    <col min="7526" max="7541" width="1.109375" style="2"/>
    <col min="7542" max="7542" width="5.33203125" style="2" customWidth="1"/>
    <col min="7543" max="7545" width="1.109375" style="2"/>
    <col min="7546" max="7546" width="2.33203125" style="2" customWidth="1"/>
    <col min="7547" max="7547" width="4.88671875" style="2" customWidth="1"/>
    <col min="7548" max="7736" width="1.109375" style="2"/>
    <col min="7737" max="7737" width="11.6640625" style="2" customWidth="1"/>
    <col min="7738" max="7749" width="1.109375" style="2"/>
    <col min="7750" max="7759" width="0" style="2" hidden="1" customWidth="1"/>
    <col min="7760" max="7773" width="1.109375" style="2"/>
    <col min="7774" max="7774" width="4.109375" style="2" customWidth="1"/>
    <col min="7775" max="7781" width="0" style="2" hidden="1" customWidth="1"/>
    <col min="7782" max="7797" width="1.109375" style="2"/>
    <col min="7798" max="7798" width="5.33203125" style="2" customWidth="1"/>
    <col min="7799" max="7801" width="1.109375" style="2"/>
    <col min="7802" max="7802" width="2.33203125" style="2" customWidth="1"/>
    <col min="7803" max="7803" width="4.88671875" style="2" customWidth="1"/>
    <col min="7804" max="7992" width="1.109375" style="2"/>
    <col min="7993" max="7993" width="11.6640625" style="2" customWidth="1"/>
    <col min="7994" max="8005" width="1.109375" style="2"/>
    <col min="8006" max="8015" width="0" style="2" hidden="1" customWidth="1"/>
    <col min="8016" max="8029" width="1.109375" style="2"/>
    <col min="8030" max="8030" width="4.109375" style="2" customWidth="1"/>
    <col min="8031" max="8037" width="0" style="2" hidden="1" customWidth="1"/>
    <col min="8038" max="8053" width="1.109375" style="2"/>
    <col min="8054" max="8054" width="5.33203125" style="2" customWidth="1"/>
    <col min="8055" max="8057" width="1.109375" style="2"/>
    <col min="8058" max="8058" width="2.33203125" style="2" customWidth="1"/>
    <col min="8059" max="8059" width="4.88671875" style="2" customWidth="1"/>
    <col min="8060" max="8248" width="1.109375" style="2"/>
    <col min="8249" max="8249" width="11.6640625" style="2" customWidth="1"/>
    <col min="8250" max="8261" width="1.109375" style="2"/>
    <col min="8262" max="8271" width="0" style="2" hidden="1" customWidth="1"/>
    <col min="8272" max="8285" width="1.109375" style="2"/>
    <col min="8286" max="8286" width="4.109375" style="2" customWidth="1"/>
    <col min="8287" max="8293" width="0" style="2" hidden="1" customWidth="1"/>
    <col min="8294" max="8309" width="1.109375" style="2"/>
    <col min="8310" max="8310" width="5.33203125" style="2" customWidth="1"/>
    <col min="8311" max="8313" width="1.109375" style="2"/>
    <col min="8314" max="8314" width="2.33203125" style="2" customWidth="1"/>
    <col min="8315" max="8315" width="4.88671875" style="2" customWidth="1"/>
    <col min="8316" max="8504" width="1.109375" style="2"/>
    <col min="8505" max="8505" width="11.6640625" style="2" customWidth="1"/>
    <col min="8506" max="8517" width="1.109375" style="2"/>
    <col min="8518" max="8527" width="0" style="2" hidden="1" customWidth="1"/>
    <col min="8528" max="8541" width="1.109375" style="2"/>
    <col min="8542" max="8542" width="4.109375" style="2" customWidth="1"/>
    <col min="8543" max="8549" width="0" style="2" hidden="1" customWidth="1"/>
    <col min="8550" max="8565" width="1.109375" style="2"/>
    <col min="8566" max="8566" width="5.33203125" style="2" customWidth="1"/>
    <col min="8567" max="8569" width="1.109375" style="2"/>
    <col min="8570" max="8570" width="2.33203125" style="2" customWidth="1"/>
    <col min="8571" max="8571" width="4.88671875" style="2" customWidth="1"/>
    <col min="8572" max="8760" width="1.109375" style="2"/>
    <col min="8761" max="8761" width="11.6640625" style="2" customWidth="1"/>
    <col min="8762" max="8773" width="1.109375" style="2"/>
    <col min="8774" max="8783" width="0" style="2" hidden="1" customWidth="1"/>
    <col min="8784" max="8797" width="1.109375" style="2"/>
    <col min="8798" max="8798" width="4.109375" style="2" customWidth="1"/>
    <col min="8799" max="8805" width="0" style="2" hidden="1" customWidth="1"/>
    <col min="8806" max="8821" width="1.109375" style="2"/>
    <col min="8822" max="8822" width="5.33203125" style="2" customWidth="1"/>
    <col min="8823" max="8825" width="1.109375" style="2"/>
    <col min="8826" max="8826" width="2.33203125" style="2" customWidth="1"/>
    <col min="8827" max="8827" width="4.88671875" style="2" customWidth="1"/>
    <col min="8828" max="9016" width="1.109375" style="2"/>
    <col min="9017" max="9017" width="11.6640625" style="2" customWidth="1"/>
    <col min="9018" max="9029" width="1.109375" style="2"/>
    <col min="9030" max="9039" width="0" style="2" hidden="1" customWidth="1"/>
    <col min="9040" max="9053" width="1.109375" style="2"/>
    <col min="9054" max="9054" width="4.109375" style="2" customWidth="1"/>
    <col min="9055" max="9061" width="0" style="2" hidden="1" customWidth="1"/>
    <col min="9062" max="9077" width="1.109375" style="2"/>
    <col min="9078" max="9078" width="5.33203125" style="2" customWidth="1"/>
    <col min="9079" max="9081" width="1.109375" style="2"/>
    <col min="9082" max="9082" width="2.33203125" style="2" customWidth="1"/>
    <col min="9083" max="9083" width="4.88671875" style="2" customWidth="1"/>
    <col min="9084" max="9272" width="1.109375" style="2"/>
    <col min="9273" max="9273" width="11.6640625" style="2" customWidth="1"/>
    <col min="9274" max="9285" width="1.109375" style="2"/>
    <col min="9286" max="9295" width="0" style="2" hidden="1" customWidth="1"/>
    <col min="9296" max="9309" width="1.109375" style="2"/>
    <col min="9310" max="9310" width="4.109375" style="2" customWidth="1"/>
    <col min="9311" max="9317" width="0" style="2" hidden="1" customWidth="1"/>
    <col min="9318" max="9333" width="1.109375" style="2"/>
    <col min="9334" max="9334" width="5.33203125" style="2" customWidth="1"/>
    <col min="9335" max="9337" width="1.109375" style="2"/>
    <col min="9338" max="9338" width="2.33203125" style="2" customWidth="1"/>
    <col min="9339" max="9339" width="4.88671875" style="2" customWidth="1"/>
    <col min="9340" max="9528" width="1.109375" style="2"/>
    <col min="9529" max="9529" width="11.6640625" style="2" customWidth="1"/>
    <col min="9530" max="9541" width="1.109375" style="2"/>
    <col min="9542" max="9551" width="0" style="2" hidden="1" customWidth="1"/>
    <col min="9552" max="9565" width="1.109375" style="2"/>
    <col min="9566" max="9566" width="4.109375" style="2" customWidth="1"/>
    <col min="9567" max="9573" width="0" style="2" hidden="1" customWidth="1"/>
    <col min="9574" max="9589" width="1.109375" style="2"/>
    <col min="9590" max="9590" width="5.33203125" style="2" customWidth="1"/>
    <col min="9591" max="9593" width="1.109375" style="2"/>
    <col min="9594" max="9594" width="2.33203125" style="2" customWidth="1"/>
    <col min="9595" max="9595" width="4.88671875" style="2" customWidth="1"/>
    <col min="9596" max="9784" width="1.109375" style="2"/>
    <col min="9785" max="9785" width="11.6640625" style="2" customWidth="1"/>
    <col min="9786" max="9797" width="1.109375" style="2"/>
    <col min="9798" max="9807" width="0" style="2" hidden="1" customWidth="1"/>
    <col min="9808" max="9821" width="1.109375" style="2"/>
    <col min="9822" max="9822" width="4.109375" style="2" customWidth="1"/>
    <col min="9823" max="9829" width="0" style="2" hidden="1" customWidth="1"/>
    <col min="9830" max="9845" width="1.109375" style="2"/>
    <col min="9846" max="9846" width="5.33203125" style="2" customWidth="1"/>
    <col min="9847" max="9849" width="1.109375" style="2"/>
    <col min="9850" max="9850" width="2.33203125" style="2" customWidth="1"/>
    <col min="9851" max="9851" width="4.88671875" style="2" customWidth="1"/>
    <col min="9852" max="10040" width="1.109375" style="2"/>
    <col min="10041" max="10041" width="11.6640625" style="2" customWidth="1"/>
    <col min="10042" max="10053" width="1.109375" style="2"/>
    <col min="10054" max="10063" width="0" style="2" hidden="1" customWidth="1"/>
    <col min="10064" max="10077" width="1.109375" style="2"/>
    <col min="10078" max="10078" width="4.109375" style="2" customWidth="1"/>
    <col min="10079" max="10085" width="0" style="2" hidden="1" customWidth="1"/>
    <col min="10086" max="10101" width="1.109375" style="2"/>
    <col min="10102" max="10102" width="5.33203125" style="2" customWidth="1"/>
    <col min="10103" max="10105" width="1.109375" style="2"/>
    <col min="10106" max="10106" width="2.33203125" style="2" customWidth="1"/>
    <col min="10107" max="10107" width="4.88671875" style="2" customWidth="1"/>
    <col min="10108" max="10296" width="1.109375" style="2"/>
    <col min="10297" max="10297" width="11.6640625" style="2" customWidth="1"/>
    <col min="10298" max="10309" width="1.109375" style="2"/>
    <col min="10310" max="10319" width="0" style="2" hidden="1" customWidth="1"/>
    <col min="10320" max="10333" width="1.109375" style="2"/>
    <col min="10334" max="10334" width="4.109375" style="2" customWidth="1"/>
    <col min="10335" max="10341" width="0" style="2" hidden="1" customWidth="1"/>
    <col min="10342" max="10357" width="1.109375" style="2"/>
    <col min="10358" max="10358" width="5.33203125" style="2" customWidth="1"/>
    <col min="10359" max="10361" width="1.109375" style="2"/>
    <col min="10362" max="10362" width="2.33203125" style="2" customWidth="1"/>
    <col min="10363" max="10363" width="4.88671875" style="2" customWidth="1"/>
    <col min="10364" max="10552" width="1.109375" style="2"/>
    <col min="10553" max="10553" width="11.6640625" style="2" customWidth="1"/>
    <col min="10554" max="10565" width="1.109375" style="2"/>
    <col min="10566" max="10575" width="0" style="2" hidden="1" customWidth="1"/>
    <col min="10576" max="10589" width="1.109375" style="2"/>
    <col min="10590" max="10590" width="4.109375" style="2" customWidth="1"/>
    <col min="10591" max="10597" width="0" style="2" hidden="1" customWidth="1"/>
    <col min="10598" max="10613" width="1.109375" style="2"/>
    <col min="10614" max="10614" width="5.33203125" style="2" customWidth="1"/>
    <col min="10615" max="10617" width="1.109375" style="2"/>
    <col min="10618" max="10618" width="2.33203125" style="2" customWidth="1"/>
    <col min="10619" max="10619" width="4.88671875" style="2" customWidth="1"/>
    <col min="10620" max="10808" width="1.109375" style="2"/>
    <col min="10809" max="10809" width="11.6640625" style="2" customWidth="1"/>
    <col min="10810" max="10821" width="1.109375" style="2"/>
    <col min="10822" max="10831" width="0" style="2" hidden="1" customWidth="1"/>
    <col min="10832" max="10845" width="1.109375" style="2"/>
    <col min="10846" max="10846" width="4.109375" style="2" customWidth="1"/>
    <col min="10847" max="10853" width="0" style="2" hidden="1" customWidth="1"/>
    <col min="10854" max="10869" width="1.109375" style="2"/>
    <col min="10870" max="10870" width="5.33203125" style="2" customWidth="1"/>
    <col min="10871" max="10873" width="1.109375" style="2"/>
    <col min="10874" max="10874" width="2.33203125" style="2" customWidth="1"/>
    <col min="10875" max="10875" width="4.88671875" style="2" customWidth="1"/>
    <col min="10876" max="11064" width="1.109375" style="2"/>
    <col min="11065" max="11065" width="11.6640625" style="2" customWidth="1"/>
    <col min="11066" max="11077" width="1.109375" style="2"/>
    <col min="11078" max="11087" width="0" style="2" hidden="1" customWidth="1"/>
    <col min="11088" max="11101" width="1.109375" style="2"/>
    <col min="11102" max="11102" width="4.109375" style="2" customWidth="1"/>
    <col min="11103" max="11109" width="0" style="2" hidden="1" customWidth="1"/>
    <col min="11110" max="11125" width="1.109375" style="2"/>
    <col min="11126" max="11126" width="5.33203125" style="2" customWidth="1"/>
    <col min="11127" max="11129" width="1.109375" style="2"/>
    <col min="11130" max="11130" width="2.33203125" style="2" customWidth="1"/>
    <col min="11131" max="11131" width="4.88671875" style="2" customWidth="1"/>
    <col min="11132" max="11320" width="1.109375" style="2"/>
    <col min="11321" max="11321" width="11.6640625" style="2" customWidth="1"/>
    <col min="11322" max="11333" width="1.109375" style="2"/>
    <col min="11334" max="11343" width="0" style="2" hidden="1" customWidth="1"/>
    <col min="11344" max="11357" width="1.109375" style="2"/>
    <col min="11358" max="11358" width="4.109375" style="2" customWidth="1"/>
    <col min="11359" max="11365" width="0" style="2" hidden="1" customWidth="1"/>
    <col min="11366" max="11381" width="1.109375" style="2"/>
    <col min="11382" max="11382" width="5.33203125" style="2" customWidth="1"/>
    <col min="11383" max="11385" width="1.109375" style="2"/>
    <col min="11386" max="11386" width="2.33203125" style="2" customWidth="1"/>
    <col min="11387" max="11387" width="4.88671875" style="2" customWidth="1"/>
    <col min="11388" max="11576" width="1.109375" style="2"/>
    <col min="11577" max="11577" width="11.6640625" style="2" customWidth="1"/>
    <col min="11578" max="11589" width="1.109375" style="2"/>
    <col min="11590" max="11599" width="0" style="2" hidden="1" customWidth="1"/>
    <col min="11600" max="11613" width="1.109375" style="2"/>
    <col min="11614" max="11614" width="4.109375" style="2" customWidth="1"/>
    <col min="11615" max="11621" width="0" style="2" hidden="1" customWidth="1"/>
    <col min="11622" max="11637" width="1.109375" style="2"/>
    <col min="11638" max="11638" width="5.33203125" style="2" customWidth="1"/>
    <col min="11639" max="11641" width="1.109375" style="2"/>
    <col min="11642" max="11642" width="2.33203125" style="2" customWidth="1"/>
    <col min="11643" max="11643" width="4.88671875" style="2" customWidth="1"/>
    <col min="11644" max="11832" width="1.109375" style="2"/>
    <col min="11833" max="11833" width="11.6640625" style="2" customWidth="1"/>
    <col min="11834" max="11845" width="1.109375" style="2"/>
    <col min="11846" max="11855" width="0" style="2" hidden="1" customWidth="1"/>
    <col min="11856" max="11869" width="1.109375" style="2"/>
    <col min="11870" max="11870" width="4.109375" style="2" customWidth="1"/>
    <col min="11871" max="11877" width="0" style="2" hidden="1" customWidth="1"/>
    <col min="11878" max="11893" width="1.109375" style="2"/>
    <col min="11894" max="11894" width="5.33203125" style="2" customWidth="1"/>
    <col min="11895" max="11897" width="1.109375" style="2"/>
    <col min="11898" max="11898" width="2.33203125" style="2" customWidth="1"/>
    <col min="11899" max="11899" width="4.88671875" style="2" customWidth="1"/>
    <col min="11900" max="12088" width="1.109375" style="2"/>
    <col min="12089" max="12089" width="11.6640625" style="2" customWidth="1"/>
    <col min="12090" max="12101" width="1.109375" style="2"/>
    <col min="12102" max="12111" width="0" style="2" hidden="1" customWidth="1"/>
    <col min="12112" max="12125" width="1.109375" style="2"/>
    <col min="12126" max="12126" width="4.109375" style="2" customWidth="1"/>
    <col min="12127" max="12133" width="0" style="2" hidden="1" customWidth="1"/>
    <col min="12134" max="12149" width="1.109375" style="2"/>
    <col min="12150" max="12150" width="5.33203125" style="2" customWidth="1"/>
    <col min="12151" max="12153" width="1.109375" style="2"/>
    <col min="12154" max="12154" width="2.33203125" style="2" customWidth="1"/>
    <col min="12155" max="12155" width="4.88671875" style="2" customWidth="1"/>
    <col min="12156" max="12344" width="1.109375" style="2"/>
    <col min="12345" max="12345" width="11.6640625" style="2" customWidth="1"/>
    <col min="12346" max="12357" width="1.109375" style="2"/>
    <col min="12358" max="12367" width="0" style="2" hidden="1" customWidth="1"/>
    <col min="12368" max="12381" width="1.109375" style="2"/>
    <col min="12382" max="12382" width="4.109375" style="2" customWidth="1"/>
    <col min="12383" max="12389" width="0" style="2" hidden="1" customWidth="1"/>
    <col min="12390" max="12405" width="1.109375" style="2"/>
    <col min="12406" max="12406" width="5.33203125" style="2" customWidth="1"/>
    <col min="12407" max="12409" width="1.109375" style="2"/>
    <col min="12410" max="12410" width="2.33203125" style="2" customWidth="1"/>
    <col min="12411" max="12411" width="4.88671875" style="2" customWidth="1"/>
    <col min="12412" max="12600" width="1.109375" style="2"/>
    <col min="12601" max="12601" width="11.6640625" style="2" customWidth="1"/>
    <col min="12602" max="12613" width="1.109375" style="2"/>
    <col min="12614" max="12623" width="0" style="2" hidden="1" customWidth="1"/>
    <col min="12624" max="12637" width="1.109375" style="2"/>
    <col min="12638" max="12638" width="4.109375" style="2" customWidth="1"/>
    <col min="12639" max="12645" width="0" style="2" hidden="1" customWidth="1"/>
    <col min="12646" max="12661" width="1.109375" style="2"/>
    <col min="12662" max="12662" width="5.33203125" style="2" customWidth="1"/>
    <col min="12663" max="12665" width="1.109375" style="2"/>
    <col min="12666" max="12666" width="2.33203125" style="2" customWidth="1"/>
    <col min="12667" max="12667" width="4.88671875" style="2" customWidth="1"/>
    <col min="12668" max="12856" width="1.109375" style="2"/>
    <col min="12857" max="12857" width="11.6640625" style="2" customWidth="1"/>
    <col min="12858" max="12869" width="1.109375" style="2"/>
    <col min="12870" max="12879" width="0" style="2" hidden="1" customWidth="1"/>
    <col min="12880" max="12893" width="1.109375" style="2"/>
    <col min="12894" max="12894" width="4.109375" style="2" customWidth="1"/>
    <col min="12895" max="12901" width="0" style="2" hidden="1" customWidth="1"/>
    <col min="12902" max="12917" width="1.109375" style="2"/>
    <col min="12918" max="12918" width="5.33203125" style="2" customWidth="1"/>
    <col min="12919" max="12921" width="1.109375" style="2"/>
    <col min="12922" max="12922" width="2.33203125" style="2" customWidth="1"/>
    <col min="12923" max="12923" width="4.88671875" style="2" customWidth="1"/>
    <col min="12924" max="13112" width="1.109375" style="2"/>
    <col min="13113" max="13113" width="11.6640625" style="2" customWidth="1"/>
    <col min="13114" max="13125" width="1.109375" style="2"/>
    <col min="13126" max="13135" width="0" style="2" hidden="1" customWidth="1"/>
    <col min="13136" max="13149" width="1.109375" style="2"/>
    <col min="13150" max="13150" width="4.109375" style="2" customWidth="1"/>
    <col min="13151" max="13157" width="0" style="2" hidden="1" customWidth="1"/>
    <col min="13158" max="13173" width="1.109375" style="2"/>
    <col min="13174" max="13174" width="5.33203125" style="2" customWidth="1"/>
    <col min="13175" max="13177" width="1.109375" style="2"/>
    <col min="13178" max="13178" width="2.33203125" style="2" customWidth="1"/>
    <col min="13179" max="13179" width="4.88671875" style="2" customWidth="1"/>
    <col min="13180" max="13368" width="1.109375" style="2"/>
    <col min="13369" max="13369" width="11.6640625" style="2" customWidth="1"/>
    <col min="13370" max="13381" width="1.109375" style="2"/>
    <col min="13382" max="13391" width="0" style="2" hidden="1" customWidth="1"/>
    <col min="13392" max="13405" width="1.109375" style="2"/>
    <col min="13406" max="13406" width="4.109375" style="2" customWidth="1"/>
    <col min="13407" max="13413" width="0" style="2" hidden="1" customWidth="1"/>
    <col min="13414" max="13429" width="1.109375" style="2"/>
    <col min="13430" max="13430" width="5.33203125" style="2" customWidth="1"/>
    <col min="13431" max="13433" width="1.109375" style="2"/>
    <col min="13434" max="13434" width="2.33203125" style="2" customWidth="1"/>
    <col min="13435" max="13435" width="4.88671875" style="2" customWidth="1"/>
    <col min="13436" max="13624" width="1.109375" style="2"/>
    <col min="13625" max="13625" width="11.6640625" style="2" customWidth="1"/>
    <col min="13626" max="13637" width="1.109375" style="2"/>
    <col min="13638" max="13647" width="0" style="2" hidden="1" customWidth="1"/>
    <col min="13648" max="13661" width="1.109375" style="2"/>
    <col min="13662" max="13662" width="4.109375" style="2" customWidth="1"/>
    <col min="13663" max="13669" width="0" style="2" hidden="1" customWidth="1"/>
    <col min="13670" max="13685" width="1.109375" style="2"/>
    <col min="13686" max="13686" width="5.33203125" style="2" customWidth="1"/>
    <col min="13687" max="13689" width="1.109375" style="2"/>
    <col min="13690" max="13690" width="2.33203125" style="2" customWidth="1"/>
    <col min="13691" max="13691" width="4.88671875" style="2" customWidth="1"/>
    <col min="13692" max="13880" width="1.109375" style="2"/>
    <col min="13881" max="13881" width="11.6640625" style="2" customWidth="1"/>
    <col min="13882" max="13893" width="1.109375" style="2"/>
    <col min="13894" max="13903" width="0" style="2" hidden="1" customWidth="1"/>
    <col min="13904" max="13917" width="1.109375" style="2"/>
    <col min="13918" max="13918" width="4.109375" style="2" customWidth="1"/>
    <col min="13919" max="13925" width="0" style="2" hidden="1" customWidth="1"/>
    <col min="13926" max="13941" width="1.109375" style="2"/>
    <col min="13942" max="13942" width="5.33203125" style="2" customWidth="1"/>
    <col min="13943" max="13945" width="1.109375" style="2"/>
    <col min="13946" max="13946" width="2.33203125" style="2" customWidth="1"/>
    <col min="13947" max="13947" width="4.88671875" style="2" customWidth="1"/>
    <col min="13948" max="14136" width="1.109375" style="2"/>
    <col min="14137" max="14137" width="11.6640625" style="2" customWidth="1"/>
    <col min="14138" max="14149" width="1.109375" style="2"/>
    <col min="14150" max="14159" width="0" style="2" hidden="1" customWidth="1"/>
    <col min="14160" max="14173" width="1.109375" style="2"/>
    <col min="14174" max="14174" width="4.109375" style="2" customWidth="1"/>
    <col min="14175" max="14181" width="0" style="2" hidden="1" customWidth="1"/>
    <col min="14182" max="14197" width="1.109375" style="2"/>
    <col min="14198" max="14198" width="5.33203125" style="2" customWidth="1"/>
    <col min="14199" max="14201" width="1.109375" style="2"/>
    <col min="14202" max="14202" width="2.33203125" style="2" customWidth="1"/>
    <col min="14203" max="14203" width="4.88671875" style="2" customWidth="1"/>
    <col min="14204" max="14392" width="1.109375" style="2"/>
    <col min="14393" max="14393" width="11.6640625" style="2" customWidth="1"/>
    <col min="14394" max="14405" width="1.109375" style="2"/>
    <col min="14406" max="14415" width="0" style="2" hidden="1" customWidth="1"/>
    <col min="14416" max="14429" width="1.109375" style="2"/>
    <col min="14430" max="14430" width="4.109375" style="2" customWidth="1"/>
    <col min="14431" max="14437" width="0" style="2" hidden="1" customWidth="1"/>
    <col min="14438" max="14453" width="1.109375" style="2"/>
    <col min="14454" max="14454" width="5.33203125" style="2" customWidth="1"/>
    <col min="14455" max="14457" width="1.109375" style="2"/>
    <col min="14458" max="14458" width="2.33203125" style="2" customWidth="1"/>
    <col min="14459" max="14459" width="4.88671875" style="2" customWidth="1"/>
    <col min="14460" max="14648" width="1.109375" style="2"/>
    <col min="14649" max="14649" width="11.6640625" style="2" customWidth="1"/>
    <col min="14650" max="14661" width="1.109375" style="2"/>
    <col min="14662" max="14671" width="0" style="2" hidden="1" customWidth="1"/>
    <col min="14672" max="14685" width="1.109375" style="2"/>
    <col min="14686" max="14686" width="4.109375" style="2" customWidth="1"/>
    <col min="14687" max="14693" width="0" style="2" hidden="1" customWidth="1"/>
    <col min="14694" max="14709" width="1.109375" style="2"/>
    <col min="14710" max="14710" width="5.33203125" style="2" customWidth="1"/>
    <col min="14711" max="14713" width="1.109375" style="2"/>
    <col min="14714" max="14714" width="2.33203125" style="2" customWidth="1"/>
    <col min="14715" max="14715" width="4.88671875" style="2" customWidth="1"/>
    <col min="14716" max="14904" width="1.109375" style="2"/>
    <col min="14905" max="14905" width="11.6640625" style="2" customWidth="1"/>
    <col min="14906" max="14917" width="1.109375" style="2"/>
    <col min="14918" max="14927" width="0" style="2" hidden="1" customWidth="1"/>
    <col min="14928" max="14941" width="1.109375" style="2"/>
    <col min="14942" max="14942" width="4.109375" style="2" customWidth="1"/>
    <col min="14943" max="14949" width="0" style="2" hidden="1" customWidth="1"/>
    <col min="14950" max="14965" width="1.109375" style="2"/>
    <col min="14966" max="14966" width="5.33203125" style="2" customWidth="1"/>
    <col min="14967" max="14969" width="1.109375" style="2"/>
    <col min="14970" max="14970" width="2.33203125" style="2" customWidth="1"/>
    <col min="14971" max="14971" width="4.88671875" style="2" customWidth="1"/>
    <col min="14972" max="15160" width="1.109375" style="2"/>
    <col min="15161" max="15161" width="11.6640625" style="2" customWidth="1"/>
    <col min="15162" max="15173" width="1.109375" style="2"/>
    <col min="15174" max="15183" width="0" style="2" hidden="1" customWidth="1"/>
    <col min="15184" max="15197" width="1.109375" style="2"/>
    <col min="15198" max="15198" width="4.109375" style="2" customWidth="1"/>
    <col min="15199" max="15205" width="0" style="2" hidden="1" customWidth="1"/>
    <col min="15206" max="15221" width="1.109375" style="2"/>
    <col min="15222" max="15222" width="5.33203125" style="2" customWidth="1"/>
    <col min="15223" max="15225" width="1.109375" style="2"/>
    <col min="15226" max="15226" width="2.33203125" style="2" customWidth="1"/>
    <col min="15227" max="15227" width="4.88671875" style="2" customWidth="1"/>
    <col min="15228" max="15416" width="1.109375" style="2"/>
    <col min="15417" max="15417" width="11.6640625" style="2" customWidth="1"/>
    <col min="15418" max="15429" width="1.109375" style="2"/>
    <col min="15430" max="15439" width="0" style="2" hidden="1" customWidth="1"/>
    <col min="15440" max="15453" width="1.109375" style="2"/>
    <col min="15454" max="15454" width="4.109375" style="2" customWidth="1"/>
    <col min="15455" max="15461" width="0" style="2" hidden="1" customWidth="1"/>
    <col min="15462" max="15477" width="1.109375" style="2"/>
    <col min="15478" max="15478" width="5.33203125" style="2" customWidth="1"/>
    <col min="15479" max="15481" width="1.109375" style="2"/>
    <col min="15482" max="15482" width="2.33203125" style="2" customWidth="1"/>
    <col min="15483" max="15483" width="4.88671875" style="2" customWidth="1"/>
    <col min="15484" max="15672" width="1.109375" style="2"/>
    <col min="15673" max="15673" width="11.6640625" style="2" customWidth="1"/>
    <col min="15674" max="15685" width="1.109375" style="2"/>
    <col min="15686" max="15695" width="0" style="2" hidden="1" customWidth="1"/>
    <col min="15696" max="15709" width="1.109375" style="2"/>
    <col min="15710" max="15710" width="4.109375" style="2" customWidth="1"/>
    <col min="15711" max="15717" width="0" style="2" hidden="1" customWidth="1"/>
    <col min="15718" max="15733" width="1.109375" style="2"/>
    <col min="15734" max="15734" width="5.33203125" style="2" customWidth="1"/>
    <col min="15735" max="15737" width="1.109375" style="2"/>
    <col min="15738" max="15738" width="2.33203125" style="2" customWidth="1"/>
    <col min="15739" max="15739" width="4.88671875" style="2" customWidth="1"/>
    <col min="15740" max="15928" width="1.109375" style="2"/>
    <col min="15929" max="15929" width="11.6640625" style="2" customWidth="1"/>
    <col min="15930" max="15941" width="1.109375" style="2"/>
    <col min="15942" max="15951" width="0" style="2" hidden="1" customWidth="1"/>
    <col min="15952" max="15965" width="1.109375" style="2"/>
    <col min="15966" max="15966" width="4.109375" style="2" customWidth="1"/>
    <col min="15967" max="15973" width="0" style="2" hidden="1" customWidth="1"/>
    <col min="15974" max="15989" width="1.109375" style="2"/>
    <col min="15990" max="15990" width="5.33203125" style="2" customWidth="1"/>
    <col min="15991" max="15993" width="1.109375" style="2"/>
    <col min="15994" max="15994" width="2.33203125" style="2" customWidth="1"/>
    <col min="15995" max="15995" width="4.88671875" style="2" customWidth="1"/>
    <col min="15996" max="16184" width="1.109375" style="2"/>
    <col min="16185" max="16185" width="11.6640625" style="2" customWidth="1"/>
    <col min="16186" max="16197" width="1.109375" style="2"/>
    <col min="16198" max="16207" width="0" style="2" hidden="1" customWidth="1"/>
    <col min="16208" max="16221" width="1.109375" style="2"/>
    <col min="16222" max="16222" width="4.109375" style="2" customWidth="1"/>
    <col min="16223" max="16229" width="0" style="2" hidden="1" customWidth="1"/>
    <col min="16230" max="16245" width="1.109375" style="2"/>
    <col min="16246" max="16246" width="5.33203125" style="2" customWidth="1"/>
    <col min="16247" max="16249" width="1.109375" style="2"/>
    <col min="16250" max="16250" width="2.33203125" style="2" customWidth="1"/>
    <col min="16251" max="16251" width="4.88671875" style="2" customWidth="1"/>
    <col min="16252" max="16384" width="1.109375" style="2"/>
  </cols>
  <sheetData>
    <row r="1" spans="1:123" s="23" customFormat="1" ht="18" x14ac:dyDescent="0.3">
      <c r="A1" s="142" t="s">
        <v>170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</row>
    <row r="2" spans="1:123" s="23" customFormat="1" ht="15.6" x14ac:dyDescent="0.3">
      <c r="F2" s="23" t="s">
        <v>171</v>
      </c>
      <c r="Z2" s="143" t="s">
        <v>252</v>
      </c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</row>
    <row r="3" spans="1:123" s="4" customFormat="1" ht="9.6" x14ac:dyDescent="0.2">
      <c r="Z3" s="144" t="s">
        <v>172</v>
      </c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</row>
    <row r="4" spans="1:123" s="4" customFormat="1" ht="9.6" x14ac:dyDescent="0.2"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</row>
    <row r="5" spans="1:123" s="4" customFormat="1" ht="9.6" x14ac:dyDescent="0.2"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</row>
    <row r="6" spans="1:123" s="23" customFormat="1" ht="15.6" x14ac:dyDescent="0.3">
      <c r="AW6" s="10" t="s">
        <v>41</v>
      </c>
      <c r="AX6" s="65" t="s">
        <v>249</v>
      </c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6">
        <v>20</v>
      </c>
      <c r="BS6" s="66"/>
      <c r="BT6" s="66"/>
      <c r="BU6" s="67"/>
      <c r="BV6" s="67"/>
      <c r="BW6" s="67"/>
      <c r="BX6" s="23" t="s">
        <v>13</v>
      </c>
    </row>
    <row r="7" spans="1:123" s="4" customFormat="1" ht="9.6" x14ac:dyDescent="0.2">
      <c r="AU7" s="44" t="s">
        <v>173</v>
      </c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</row>
    <row r="8" spans="1:123" x14ac:dyDescent="0.25">
      <c r="A8" s="60" t="s">
        <v>174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111" t="s">
        <v>75</v>
      </c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 t="s">
        <v>175</v>
      </c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 t="s">
        <v>176</v>
      </c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</row>
    <row r="9" spans="1:123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</row>
    <row r="10" spans="1:123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</row>
    <row r="11" spans="1:123" x14ac:dyDescent="0.25">
      <c r="A11" s="59">
        <v>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>
        <v>2</v>
      </c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>
        <v>3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>
        <v>4</v>
      </c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</row>
    <row r="12" spans="1:123" ht="13.8" x14ac:dyDescent="0.25">
      <c r="A12" s="145" t="s">
        <v>177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31" t="s">
        <v>90</v>
      </c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146">
        <f>CB14+CB15+CB16</f>
        <v>35166</v>
      </c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</row>
    <row r="13" spans="1:123" x14ac:dyDescent="0.25">
      <c r="A13" s="56" t="s">
        <v>70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31" t="s">
        <v>90</v>
      </c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 t="s">
        <v>90</v>
      </c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 t="s">
        <v>90</v>
      </c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</row>
    <row r="14" spans="1:123" x14ac:dyDescent="0.25">
      <c r="A14" s="147" t="s">
        <v>96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31">
        <v>130</v>
      </c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140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3"/>
    </row>
    <row r="15" spans="1:123" x14ac:dyDescent="0.25">
      <c r="A15" s="141" t="s">
        <v>97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59">
        <v>180</v>
      </c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</row>
    <row r="16" spans="1:123" x14ac:dyDescent="0.25">
      <c r="A16" s="141" t="s">
        <v>98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59">
        <v>130</v>
      </c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73">
        <v>35166</v>
      </c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140" t="s">
        <v>253</v>
      </c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3"/>
    </row>
    <row r="17" spans="1:123" ht="13.8" x14ac:dyDescent="0.25">
      <c r="A17" s="145" t="s">
        <v>178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31" t="s">
        <v>90</v>
      </c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146">
        <f>CB19</f>
        <v>10531.11</v>
      </c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</row>
    <row r="18" spans="1:123" x14ac:dyDescent="0.25">
      <c r="A18" s="56" t="s">
        <v>70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31" t="s">
        <v>90</v>
      </c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 t="s">
        <v>90</v>
      </c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 t="s">
        <v>90</v>
      </c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</row>
    <row r="19" spans="1:123" x14ac:dyDescent="0.25">
      <c r="A19" s="141" t="s">
        <v>129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50">
        <v>244</v>
      </c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2"/>
      <c r="CB19" s="73">
        <v>10531.11</v>
      </c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140" t="s">
        <v>254</v>
      </c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3"/>
    </row>
    <row r="20" spans="1:123" x14ac:dyDescent="0.25">
      <c r="A20" s="139" t="s">
        <v>256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31" t="s">
        <v>90</v>
      </c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75">
        <f>CB12-CB19</f>
        <v>24634.89</v>
      </c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140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3"/>
    </row>
    <row r="22" spans="1:123" s="1" customFormat="1" ht="10.199999999999999" x14ac:dyDescent="0.2">
      <c r="A22" s="13" t="s">
        <v>179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1">
    <mergeCell ref="A18:BE18"/>
    <mergeCell ref="BF18:CA18"/>
    <mergeCell ref="CB18:CW18"/>
    <mergeCell ref="CX18:DS18"/>
    <mergeCell ref="A20:BE20"/>
    <mergeCell ref="BF20:CA20"/>
    <mergeCell ref="CB20:CW20"/>
    <mergeCell ref="CX20:DS20"/>
    <mergeCell ref="A19:BE19"/>
    <mergeCell ref="BF19:CA19"/>
    <mergeCell ref="CB19:CW19"/>
    <mergeCell ref="CX19:DS19"/>
    <mergeCell ref="A16:BE16"/>
    <mergeCell ref="BF16:CA16"/>
    <mergeCell ref="CB16:CW16"/>
    <mergeCell ref="CX16:DS16"/>
    <mergeCell ref="A17:BE17"/>
    <mergeCell ref="BF17:CA17"/>
    <mergeCell ref="CB17:CW17"/>
    <mergeCell ref="CX17:DS17"/>
    <mergeCell ref="A14:BE14"/>
    <mergeCell ref="BF14:CA14"/>
    <mergeCell ref="CB14:CW14"/>
    <mergeCell ref="CX14:DS14"/>
    <mergeCell ref="A15:BE15"/>
    <mergeCell ref="BF15:CA15"/>
    <mergeCell ref="CB15:CW15"/>
    <mergeCell ref="CX15:DS15"/>
    <mergeCell ref="A12:BE12"/>
    <mergeCell ref="BF12:CA12"/>
    <mergeCell ref="CB12:CW12"/>
    <mergeCell ref="CX12:DS12"/>
    <mergeCell ref="A13:BE13"/>
    <mergeCell ref="BF13:CA13"/>
    <mergeCell ref="CB13:CW13"/>
    <mergeCell ref="CX13:DS13"/>
    <mergeCell ref="A11:BE11"/>
    <mergeCell ref="BF11:CA11"/>
    <mergeCell ref="CB11:CW11"/>
    <mergeCell ref="CX11:DS11"/>
    <mergeCell ref="A1:DS1"/>
    <mergeCell ref="Z2:DN2"/>
    <mergeCell ref="Z3:DN5"/>
    <mergeCell ref="AX6:BQ6"/>
    <mergeCell ref="BR6:BT6"/>
    <mergeCell ref="BU6:BW6"/>
    <mergeCell ref="AU7:BW7"/>
    <mergeCell ref="A8:BE10"/>
    <mergeCell ref="BF8:CA10"/>
    <mergeCell ref="CB8:CW10"/>
    <mergeCell ref="CX8:DS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3"/>
  <sheetViews>
    <sheetView view="pageBreakPreview" zoomScale="60" zoomScaleNormal="100" workbookViewId="0">
      <selection activeCell="CJ11" sqref="CJ11:CK11"/>
    </sheetView>
  </sheetViews>
  <sheetFormatPr defaultColWidth="1.109375" defaultRowHeight="15.6" x14ac:dyDescent="0.3"/>
  <cols>
    <col min="1" max="16384" width="1.109375" style="5"/>
  </cols>
  <sheetData>
    <row r="1" spans="1:80" ht="15.75" customHeight="1" x14ac:dyDescent="0.3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</row>
    <row r="2" spans="1:80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</row>
    <row r="3" spans="1:80" s="2" customFormat="1" ht="13.2" x14ac:dyDescent="0.25"/>
    <row r="4" spans="1:80" s="2" customFormat="1" ht="13.2" x14ac:dyDescent="0.25">
      <c r="A4" s="2" t="s">
        <v>35</v>
      </c>
    </row>
    <row r="5" spans="1:80" s="2" customFormat="1" ht="13.2" x14ac:dyDescent="0.25">
      <c r="A5" s="35" t="s">
        <v>228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</row>
    <row r="6" spans="1:80" s="2" customFormat="1" ht="13.2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</row>
    <row r="7" spans="1:80" s="2" customFormat="1" ht="13.2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</row>
    <row r="8" spans="1:80" s="2" customFormat="1" ht="13.2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</row>
    <row r="9" spans="1:80" s="2" customFormat="1" ht="13.2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</row>
    <row r="10" spans="1:80" s="2" customFormat="1" ht="13.2" x14ac:dyDescent="0.25">
      <c r="A10" s="2" t="s">
        <v>36</v>
      </c>
    </row>
    <row r="11" spans="1:80" s="2" customFormat="1" ht="24.6" customHeight="1" x14ac:dyDescent="0.25">
      <c r="A11" s="35" t="s">
        <v>229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</row>
    <row r="12" spans="1:80" s="2" customFormat="1" ht="24" customHeight="1" x14ac:dyDescent="0.25">
      <c r="A12" s="35" t="s">
        <v>230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</row>
    <row r="13" spans="1:80" s="2" customFormat="1" ht="13.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</row>
    <row r="14" spans="1:80" s="2" customFormat="1" ht="13.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</row>
    <row r="15" spans="1:80" s="2" customFormat="1" ht="13.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</row>
    <row r="16" spans="1:80" s="2" customFormat="1" ht="12.75" customHeight="1" x14ac:dyDescent="0.25">
      <c r="A16" s="45" t="s">
        <v>37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</row>
    <row r="17" spans="1:80" s="2" customFormat="1" ht="13.2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</row>
    <row r="18" spans="1:80" s="2" customFormat="1" ht="13.2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</row>
    <row r="19" spans="1:80" s="2" customFormat="1" ht="13.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</row>
    <row r="20" spans="1:80" s="2" customFormat="1" ht="13.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</row>
    <row r="21" spans="1:80" s="2" customFormat="1" ht="13.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</row>
    <row r="22" spans="1:80" s="2" customFormat="1" ht="13.2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</row>
    <row r="23" spans="1:80" s="2" customFormat="1" ht="13.2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</row>
    <row r="24" spans="1:80" s="2" customFormat="1" ht="12.75" customHeight="1" x14ac:dyDescent="0.25">
      <c r="A24" s="45" t="s">
        <v>38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</row>
    <row r="25" spans="1:80" s="2" customFormat="1" ht="13.2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</row>
    <row r="26" spans="1:80" s="2" customFormat="1" ht="13.2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</row>
    <row r="27" spans="1:80" s="2" customFormat="1" ht="13.2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</row>
    <row r="28" spans="1:80" s="2" customFormat="1" ht="13.2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</row>
    <row r="29" spans="1:80" s="2" customFormat="1" ht="13.2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</row>
    <row r="30" spans="1:80" s="2" customFormat="1" ht="13.2" x14ac:dyDescent="0.25">
      <c r="A30" s="35">
        <v>57605490.630000003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</row>
    <row r="31" spans="1:80" s="2" customFormat="1" ht="13.2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</row>
    <row r="32" spans="1:80" s="2" customFormat="1" ht="12.75" customHeight="1" x14ac:dyDescent="0.25">
      <c r="A32" s="45" t="s">
        <v>39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</row>
    <row r="33" spans="1:80" ht="26.8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</row>
  </sheetData>
  <mergeCells count="21">
    <mergeCell ref="A16:CB18"/>
    <mergeCell ref="A1:CB2"/>
    <mergeCell ref="A5:CB5"/>
    <mergeCell ref="A6:CB6"/>
    <mergeCell ref="A7:CB7"/>
    <mergeCell ref="A8:CB8"/>
    <mergeCell ref="A9:CB9"/>
    <mergeCell ref="A11:CB11"/>
    <mergeCell ref="A12:CB12"/>
    <mergeCell ref="A13:CB13"/>
    <mergeCell ref="A14:CB14"/>
    <mergeCell ref="A15:CB15"/>
    <mergeCell ref="A30:CB30"/>
    <mergeCell ref="A31:CB31"/>
    <mergeCell ref="A32:CB33"/>
    <mergeCell ref="A19:CB19"/>
    <mergeCell ref="A20:CB20"/>
    <mergeCell ref="A21:CB21"/>
    <mergeCell ref="A22:CB22"/>
    <mergeCell ref="A23:CB23"/>
    <mergeCell ref="A24:CB29"/>
  </mergeCells>
  <pageMargins left="0.7" right="0.7" top="0.75" bottom="0.75" header="0.3" footer="0.3"/>
  <pageSetup paperSize="9" scale="9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9"/>
  <sheetViews>
    <sheetView view="pageBreakPreview" zoomScale="60" zoomScaleNormal="100" workbookViewId="0">
      <selection activeCell="DK31" sqref="DK31"/>
    </sheetView>
  </sheetViews>
  <sheetFormatPr defaultColWidth="1.109375" defaultRowHeight="13.2" x14ac:dyDescent="0.25"/>
  <cols>
    <col min="1" max="54" width="1.109375" style="2"/>
    <col min="55" max="55" width="0.33203125" style="2" customWidth="1"/>
    <col min="56" max="78" width="1.109375" style="2"/>
    <col min="79" max="79" width="1.109375" style="2" customWidth="1"/>
    <col min="80" max="80" width="0.44140625" style="2" customWidth="1"/>
    <col min="81" max="16384" width="1.109375" style="2"/>
  </cols>
  <sheetData>
    <row r="1" spans="1:80" s="5" customFormat="1" ht="18" x14ac:dyDescent="0.35">
      <c r="A1" s="63" t="s">
        <v>40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</row>
    <row r="2" spans="1:80" s="5" customFormat="1" ht="15.6" x14ac:dyDescent="0.3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</row>
    <row r="3" spans="1:80" s="5" customFormat="1" ht="15.6" x14ac:dyDescent="0.3">
      <c r="AA3" s="10" t="s">
        <v>41</v>
      </c>
      <c r="AB3" s="65" t="s">
        <v>231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6">
        <v>20</v>
      </c>
      <c r="AW3" s="66"/>
      <c r="AX3" s="66"/>
      <c r="AY3" s="67" t="s">
        <v>235</v>
      </c>
      <c r="AZ3" s="67"/>
      <c r="BA3" s="67"/>
      <c r="BB3" s="5" t="s">
        <v>13</v>
      </c>
    </row>
    <row r="4" spans="1:80" s="4" customFormat="1" ht="9.6" x14ac:dyDescent="0.2">
      <c r="Z4" s="11"/>
      <c r="AA4" s="11"/>
      <c r="AB4" s="33" t="s">
        <v>42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11"/>
      <c r="AW4" s="11"/>
      <c r="AX4" s="11"/>
      <c r="AY4" s="11"/>
      <c r="AZ4" s="11"/>
      <c r="BA4" s="11"/>
      <c r="BB4" s="11"/>
      <c r="BC4" s="11"/>
      <c r="BD4" s="11"/>
    </row>
    <row r="6" spans="1:80" x14ac:dyDescent="0.25">
      <c r="A6" s="60" t="s">
        <v>43</v>
      </c>
      <c r="B6" s="60"/>
      <c r="C6" s="60"/>
      <c r="D6" s="60"/>
      <c r="E6" s="60"/>
      <c r="F6" s="60" t="s">
        <v>44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1" t="s">
        <v>45</v>
      </c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</row>
    <row r="7" spans="1:80" x14ac:dyDescent="0.25">
      <c r="A7" s="62" t="s">
        <v>46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</row>
    <row r="8" spans="1:80" x14ac:dyDescent="0.25">
      <c r="A8" s="59">
        <v>1</v>
      </c>
      <c r="B8" s="59"/>
      <c r="C8" s="59"/>
      <c r="D8" s="59"/>
      <c r="E8" s="59"/>
      <c r="F8" s="59">
        <v>2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>
        <v>3</v>
      </c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</row>
    <row r="9" spans="1:80" ht="15" customHeight="1" x14ac:dyDescent="0.25">
      <c r="A9" s="48"/>
      <c r="B9" s="48"/>
      <c r="C9" s="48"/>
      <c r="D9" s="48"/>
      <c r="E9" s="48"/>
      <c r="F9" s="56" t="s">
        <v>47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0">
        <v>57605490.630000003</v>
      </c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</row>
    <row r="10" spans="1:80" x14ac:dyDescent="0.25">
      <c r="A10" s="48"/>
      <c r="B10" s="48"/>
      <c r="C10" s="48"/>
      <c r="D10" s="48"/>
      <c r="E10" s="48"/>
      <c r="F10" s="49" t="s">
        <v>48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50">
        <v>57605490.630000003</v>
      </c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</row>
    <row r="11" spans="1:80" x14ac:dyDescent="0.25">
      <c r="A11" s="48"/>
      <c r="B11" s="48"/>
      <c r="C11" s="48"/>
      <c r="D11" s="48"/>
      <c r="E11" s="48"/>
      <c r="F11" s="51" t="s">
        <v>49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</row>
    <row r="12" spans="1:80" ht="15" customHeight="1" x14ac:dyDescent="0.25">
      <c r="A12" s="48"/>
      <c r="B12" s="48"/>
      <c r="C12" s="48"/>
      <c r="D12" s="48"/>
      <c r="E12" s="48"/>
      <c r="F12" s="58" t="s">
        <v>50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0">
        <v>3405112.06</v>
      </c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</row>
    <row r="13" spans="1:80" ht="15" customHeight="1" x14ac:dyDescent="0.25">
      <c r="A13" s="48"/>
      <c r="B13" s="48"/>
      <c r="C13" s="48"/>
      <c r="D13" s="48"/>
      <c r="E13" s="48"/>
      <c r="F13" s="57" t="s">
        <v>51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</row>
    <row r="14" spans="1:80" ht="15" customHeight="1" x14ac:dyDescent="0.25">
      <c r="A14" s="48"/>
      <c r="B14" s="48"/>
      <c r="C14" s="48"/>
      <c r="D14" s="48"/>
      <c r="E14" s="48"/>
      <c r="F14" s="58" t="s">
        <v>50</v>
      </c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</row>
    <row r="15" spans="1:80" ht="15" customHeight="1" x14ac:dyDescent="0.25">
      <c r="A15" s="48"/>
      <c r="B15" s="48"/>
      <c r="C15" s="48"/>
      <c r="D15" s="48"/>
      <c r="E15" s="48"/>
      <c r="F15" s="56" t="s">
        <v>52</v>
      </c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0">
        <v>59682.5</v>
      </c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</row>
    <row r="16" spans="1:80" x14ac:dyDescent="0.25">
      <c r="A16" s="48"/>
      <c r="B16" s="48"/>
      <c r="C16" s="48"/>
      <c r="D16" s="48"/>
      <c r="E16" s="48"/>
      <c r="F16" s="49" t="s">
        <v>48</v>
      </c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</row>
    <row r="17" spans="1:80" x14ac:dyDescent="0.25">
      <c r="A17" s="48"/>
      <c r="B17" s="48"/>
      <c r="C17" s="48"/>
      <c r="D17" s="48"/>
      <c r="E17" s="48"/>
      <c r="F17" s="51" t="s">
        <v>53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</row>
    <row r="18" spans="1:80" x14ac:dyDescent="0.25">
      <c r="A18" s="48"/>
      <c r="B18" s="48"/>
      <c r="C18" s="48"/>
      <c r="D18" s="48"/>
      <c r="E18" s="48"/>
      <c r="F18" s="49" t="s">
        <v>48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</row>
    <row r="19" spans="1:80" x14ac:dyDescent="0.25">
      <c r="A19" s="48"/>
      <c r="B19" s="48"/>
      <c r="C19" s="48"/>
      <c r="D19" s="48"/>
      <c r="E19" s="48"/>
      <c r="F19" s="51" t="s">
        <v>54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</row>
    <row r="20" spans="1:80" x14ac:dyDescent="0.25">
      <c r="A20" s="48"/>
      <c r="B20" s="48"/>
      <c r="C20" s="48"/>
      <c r="D20" s="48"/>
      <c r="E20" s="48"/>
      <c r="F20" s="49" t="s">
        <v>55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</row>
    <row r="21" spans="1:80" x14ac:dyDescent="0.25">
      <c r="A21" s="48"/>
      <c r="B21" s="48"/>
      <c r="C21" s="48"/>
      <c r="D21" s="48"/>
      <c r="E21" s="48"/>
      <c r="F21" s="51" t="s">
        <v>56</v>
      </c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</row>
    <row r="22" spans="1:80" ht="15" customHeight="1" x14ac:dyDescent="0.25">
      <c r="A22" s="48"/>
      <c r="B22" s="48"/>
      <c r="C22" s="48"/>
      <c r="D22" s="48"/>
      <c r="E22" s="48"/>
      <c r="F22" s="57" t="s">
        <v>57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</row>
    <row r="23" spans="1:80" ht="15" customHeight="1" x14ac:dyDescent="0.25">
      <c r="A23" s="48"/>
      <c r="B23" s="48"/>
      <c r="C23" s="48"/>
      <c r="D23" s="48"/>
      <c r="E23" s="48"/>
      <c r="F23" s="56" t="s">
        <v>58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0">
        <v>33777.5</v>
      </c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</row>
    <row r="24" spans="1:80" x14ac:dyDescent="0.25">
      <c r="A24" s="48"/>
      <c r="B24" s="48"/>
      <c r="C24" s="48"/>
      <c r="D24" s="48"/>
      <c r="E24" s="48"/>
      <c r="F24" s="49" t="s">
        <v>48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50">
        <v>33777.5</v>
      </c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</row>
    <row r="25" spans="1:80" ht="12.75" customHeight="1" x14ac:dyDescent="0.25">
      <c r="A25" s="48"/>
      <c r="B25" s="48"/>
      <c r="C25" s="48"/>
      <c r="D25" s="48"/>
      <c r="E25" s="48"/>
      <c r="F25" s="51" t="s">
        <v>59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</row>
    <row r="26" spans="1:80" ht="15" customHeight="1" x14ac:dyDescent="0.25">
      <c r="A26" s="48"/>
      <c r="B26" s="48"/>
      <c r="C26" s="48"/>
      <c r="D26" s="48"/>
      <c r="E26" s="48"/>
      <c r="F26" s="57" t="s">
        <v>60</v>
      </c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</row>
    <row r="27" spans="1:80" ht="15" customHeight="1" x14ac:dyDescent="0.25">
      <c r="A27" s="48"/>
      <c r="B27" s="48"/>
      <c r="C27" s="48"/>
      <c r="D27" s="48"/>
      <c r="E27" s="48"/>
      <c r="F27" s="57" t="s">
        <v>61</v>
      </c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</row>
    <row r="28" spans="1:80" ht="15" customHeight="1" x14ac:dyDescent="0.25">
      <c r="A28" s="48"/>
      <c r="B28" s="48"/>
      <c r="C28" s="48"/>
      <c r="D28" s="48"/>
      <c r="E28" s="48"/>
      <c r="F28" s="56" t="s">
        <v>62</v>
      </c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</row>
    <row r="29" spans="1:80" x14ac:dyDescent="0.25">
      <c r="A29" s="48"/>
      <c r="B29" s="48"/>
      <c r="C29" s="48"/>
      <c r="D29" s="48"/>
      <c r="E29" s="48"/>
      <c r="F29" s="49" t="s">
        <v>48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</row>
    <row r="30" spans="1:80" x14ac:dyDescent="0.25">
      <c r="A30" s="48"/>
      <c r="B30" s="48"/>
      <c r="C30" s="48"/>
      <c r="D30" s="48"/>
      <c r="E30" s="48"/>
      <c r="F30" s="51" t="s">
        <v>63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</row>
    <row r="31" spans="1:80" ht="15" customHeight="1" x14ac:dyDescent="0.25">
      <c r="A31" s="48"/>
      <c r="B31" s="48"/>
      <c r="C31" s="48"/>
      <c r="D31" s="48"/>
      <c r="E31" s="48"/>
      <c r="F31" s="56" t="s">
        <v>64</v>
      </c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0">
        <f>BD32</f>
        <v>2574324.87</v>
      </c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</row>
    <row r="32" spans="1:80" x14ac:dyDescent="0.25">
      <c r="A32" s="48"/>
      <c r="B32" s="48"/>
      <c r="C32" s="48"/>
      <c r="D32" s="48"/>
      <c r="E32" s="48"/>
      <c r="F32" s="49" t="s">
        <v>48</v>
      </c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50">
        <v>2574324.87</v>
      </c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</row>
    <row r="33" spans="1:80" x14ac:dyDescent="0.25">
      <c r="A33" s="48"/>
      <c r="B33" s="48"/>
      <c r="C33" s="48"/>
      <c r="D33" s="48"/>
      <c r="E33" s="48"/>
      <c r="F33" s="52" t="s">
        <v>65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</row>
    <row r="34" spans="1:80" x14ac:dyDescent="0.25">
      <c r="A34" s="48"/>
      <c r="B34" s="48"/>
      <c r="C34" s="48"/>
      <c r="D34" s="48"/>
      <c r="E34" s="48"/>
      <c r="F34" s="51" t="s">
        <v>66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</row>
    <row r="35" spans="1:80" ht="12.75" customHeight="1" x14ac:dyDescent="0.25">
      <c r="A35" s="48"/>
      <c r="B35" s="48"/>
      <c r="C35" s="48"/>
      <c r="D35" s="48"/>
      <c r="E35" s="48"/>
      <c r="F35" s="53" t="s">
        <v>67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</row>
    <row r="36" spans="1:80" ht="12.75" customHeight="1" x14ac:dyDescent="0.25">
      <c r="A36" s="48"/>
      <c r="B36" s="48"/>
      <c r="C36" s="48"/>
      <c r="D36" s="48"/>
      <c r="E36" s="48"/>
      <c r="F36" s="54" t="s">
        <v>68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</row>
    <row r="37" spans="1:80" ht="12.75" customHeight="1" x14ac:dyDescent="0.25">
      <c r="A37" s="48"/>
      <c r="B37" s="48"/>
      <c r="C37" s="48"/>
      <c r="D37" s="48"/>
      <c r="E37" s="48"/>
      <c r="F37" s="55" t="s">
        <v>69</v>
      </c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</row>
    <row r="38" spans="1:80" ht="12.75" customHeight="1" x14ac:dyDescent="0.25">
      <c r="A38" s="48"/>
      <c r="B38" s="48"/>
      <c r="C38" s="48"/>
      <c r="D38" s="48"/>
      <c r="E38" s="48"/>
      <c r="F38" s="49" t="s">
        <v>70</v>
      </c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</row>
    <row r="39" spans="1:80" ht="12.75" customHeight="1" x14ac:dyDescent="0.25">
      <c r="A39" s="48"/>
      <c r="B39" s="48"/>
      <c r="C39" s="48"/>
      <c r="D39" s="48"/>
      <c r="E39" s="48"/>
      <c r="F39" s="51" t="s">
        <v>71</v>
      </c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</row>
  </sheetData>
  <mergeCells count="86">
    <mergeCell ref="AB4:AU4"/>
    <mergeCell ref="A1:CB1"/>
    <mergeCell ref="A2:CB2"/>
    <mergeCell ref="AB3:AU3"/>
    <mergeCell ref="AV3:AX3"/>
    <mergeCell ref="AY3:BA3"/>
    <mergeCell ref="A6:E6"/>
    <mergeCell ref="F6:BC6"/>
    <mergeCell ref="BD6:CB6"/>
    <mergeCell ref="A7:E7"/>
    <mergeCell ref="F7:BC7"/>
    <mergeCell ref="BD7:CB7"/>
    <mergeCell ref="A8:E8"/>
    <mergeCell ref="F8:BC8"/>
    <mergeCell ref="BD8:CB8"/>
    <mergeCell ref="A9:E9"/>
    <mergeCell ref="F9:BC9"/>
    <mergeCell ref="BD9:CB9"/>
    <mergeCell ref="A10:E11"/>
    <mergeCell ref="F10:BC10"/>
    <mergeCell ref="BD10:CB11"/>
    <mergeCell ref="F11:BC11"/>
    <mergeCell ref="A12:E12"/>
    <mergeCell ref="F12:BC12"/>
    <mergeCell ref="BD12:CB12"/>
    <mergeCell ref="A13:E13"/>
    <mergeCell ref="F13:BC13"/>
    <mergeCell ref="BD13:CB13"/>
    <mergeCell ref="A14:E14"/>
    <mergeCell ref="F14:BC14"/>
    <mergeCell ref="BD14:CB14"/>
    <mergeCell ref="A15:E15"/>
    <mergeCell ref="F15:BC15"/>
    <mergeCell ref="BD15:CB15"/>
    <mergeCell ref="A16:E17"/>
    <mergeCell ref="F16:BC16"/>
    <mergeCell ref="BD16:CB17"/>
    <mergeCell ref="F17:BC17"/>
    <mergeCell ref="A18:E19"/>
    <mergeCell ref="F18:BC18"/>
    <mergeCell ref="BD18:CB19"/>
    <mergeCell ref="F19:BC19"/>
    <mergeCell ref="A20:E21"/>
    <mergeCell ref="F20:BC20"/>
    <mergeCell ref="BD20:CB21"/>
    <mergeCell ref="F21:BC21"/>
    <mergeCell ref="A22:E22"/>
    <mergeCell ref="F22:BC22"/>
    <mergeCell ref="BD22:CB22"/>
    <mergeCell ref="A23:E23"/>
    <mergeCell ref="F23:BC23"/>
    <mergeCell ref="BD23:CB23"/>
    <mergeCell ref="A24:E25"/>
    <mergeCell ref="F24:BC24"/>
    <mergeCell ref="BD24:CB25"/>
    <mergeCell ref="F25:BC25"/>
    <mergeCell ref="A26:E26"/>
    <mergeCell ref="F26:BC26"/>
    <mergeCell ref="BD26:CB26"/>
    <mergeCell ref="A27:E27"/>
    <mergeCell ref="F27:BC27"/>
    <mergeCell ref="BD27:CB27"/>
    <mergeCell ref="A28:E28"/>
    <mergeCell ref="F28:BC28"/>
    <mergeCell ref="BD28:CB28"/>
    <mergeCell ref="A29:E30"/>
    <mergeCell ref="F29:BC29"/>
    <mergeCell ref="BD29:CB30"/>
    <mergeCell ref="F30:BC30"/>
    <mergeCell ref="A31:E31"/>
    <mergeCell ref="F31:BC31"/>
    <mergeCell ref="BD31:CB31"/>
    <mergeCell ref="A38:E39"/>
    <mergeCell ref="F38:BC38"/>
    <mergeCell ref="BD38:CB39"/>
    <mergeCell ref="F39:BC39"/>
    <mergeCell ref="A32:E34"/>
    <mergeCell ref="F32:BC32"/>
    <mergeCell ref="BD32:CB34"/>
    <mergeCell ref="F33:BC33"/>
    <mergeCell ref="F34:BC34"/>
    <mergeCell ref="A35:E37"/>
    <mergeCell ref="F35:BC35"/>
    <mergeCell ref="BD35:CB37"/>
    <mergeCell ref="F36:BC36"/>
    <mergeCell ref="F37:BC37"/>
  </mergeCells>
  <pageMargins left="0.7" right="0.7" top="0.75" bottom="0.75" header="0.3" footer="0.3"/>
  <pageSetup paperSize="9" scale="97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6"/>
  <sheetViews>
    <sheetView view="pageBreakPreview" topLeftCell="A41" zoomScaleNormal="100" zoomScaleSheetLayoutView="100" workbookViewId="0">
      <selection activeCell="BB51" sqref="BB51:BG51"/>
    </sheetView>
  </sheetViews>
  <sheetFormatPr defaultColWidth="1.109375" defaultRowHeight="13.2" x14ac:dyDescent="0.25"/>
  <cols>
    <col min="1" max="27" width="1.109375" style="2"/>
    <col min="28" max="28" width="4.33203125" style="2" customWidth="1"/>
    <col min="29" max="52" width="1.109375" style="2"/>
    <col min="53" max="53" width="4.6640625" style="2" customWidth="1"/>
    <col min="54" max="58" width="1.109375" style="2"/>
    <col min="59" max="59" width="9.5546875" style="2" customWidth="1"/>
    <col min="60" max="64" width="1.109375" style="2"/>
    <col min="65" max="65" width="9.88671875" style="2" customWidth="1"/>
    <col min="66" max="100" width="1.109375" style="2"/>
    <col min="101" max="101" width="2.33203125" style="2" customWidth="1"/>
    <col min="102" max="111" width="1.109375" style="2"/>
    <col min="112" max="112" width="2.6640625" style="2" customWidth="1"/>
    <col min="113" max="122" width="1.109375" style="2"/>
    <col min="123" max="123" width="1.5546875" style="2" customWidth="1"/>
    <col min="124" max="283" width="1.109375" style="2"/>
    <col min="284" max="284" width="4.33203125" style="2" customWidth="1"/>
    <col min="285" max="308" width="1.109375" style="2"/>
    <col min="309" max="309" width="4.6640625" style="2" customWidth="1"/>
    <col min="310" max="314" width="1.109375" style="2"/>
    <col min="315" max="315" width="9.5546875" style="2" customWidth="1"/>
    <col min="316" max="320" width="1.109375" style="2"/>
    <col min="321" max="321" width="9.88671875" style="2" customWidth="1"/>
    <col min="322" max="356" width="1.109375" style="2"/>
    <col min="357" max="357" width="2.33203125" style="2" customWidth="1"/>
    <col min="358" max="367" width="1.109375" style="2"/>
    <col min="368" max="368" width="2.6640625" style="2" customWidth="1"/>
    <col min="369" max="378" width="1.109375" style="2"/>
    <col min="379" max="379" width="1.5546875" style="2" customWidth="1"/>
    <col min="380" max="539" width="1.109375" style="2"/>
    <col min="540" max="540" width="4.33203125" style="2" customWidth="1"/>
    <col min="541" max="564" width="1.109375" style="2"/>
    <col min="565" max="565" width="4.6640625" style="2" customWidth="1"/>
    <col min="566" max="570" width="1.109375" style="2"/>
    <col min="571" max="571" width="9.5546875" style="2" customWidth="1"/>
    <col min="572" max="576" width="1.109375" style="2"/>
    <col min="577" max="577" width="9.88671875" style="2" customWidth="1"/>
    <col min="578" max="612" width="1.109375" style="2"/>
    <col min="613" max="613" width="2.33203125" style="2" customWidth="1"/>
    <col min="614" max="623" width="1.109375" style="2"/>
    <col min="624" max="624" width="2.6640625" style="2" customWidth="1"/>
    <col min="625" max="634" width="1.109375" style="2"/>
    <col min="635" max="635" width="1.5546875" style="2" customWidth="1"/>
    <col min="636" max="795" width="1.109375" style="2"/>
    <col min="796" max="796" width="4.33203125" style="2" customWidth="1"/>
    <col min="797" max="820" width="1.109375" style="2"/>
    <col min="821" max="821" width="4.6640625" style="2" customWidth="1"/>
    <col min="822" max="826" width="1.109375" style="2"/>
    <col min="827" max="827" width="9.5546875" style="2" customWidth="1"/>
    <col min="828" max="832" width="1.109375" style="2"/>
    <col min="833" max="833" width="9.88671875" style="2" customWidth="1"/>
    <col min="834" max="868" width="1.109375" style="2"/>
    <col min="869" max="869" width="2.33203125" style="2" customWidth="1"/>
    <col min="870" max="879" width="1.109375" style="2"/>
    <col min="880" max="880" width="2.6640625" style="2" customWidth="1"/>
    <col min="881" max="890" width="1.109375" style="2"/>
    <col min="891" max="891" width="1.5546875" style="2" customWidth="1"/>
    <col min="892" max="1051" width="1.109375" style="2"/>
    <col min="1052" max="1052" width="4.33203125" style="2" customWidth="1"/>
    <col min="1053" max="1076" width="1.109375" style="2"/>
    <col min="1077" max="1077" width="4.6640625" style="2" customWidth="1"/>
    <col min="1078" max="1082" width="1.109375" style="2"/>
    <col min="1083" max="1083" width="9.5546875" style="2" customWidth="1"/>
    <col min="1084" max="1088" width="1.109375" style="2"/>
    <col min="1089" max="1089" width="9.88671875" style="2" customWidth="1"/>
    <col min="1090" max="1124" width="1.109375" style="2"/>
    <col min="1125" max="1125" width="2.33203125" style="2" customWidth="1"/>
    <col min="1126" max="1135" width="1.109375" style="2"/>
    <col min="1136" max="1136" width="2.6640625" style="2" customWidth="1"/>
    <col min="1137" max="1146" width="1.109375" style="2"/>
    <col min="1147" max="1147" width="1.5546875" style="2" customWidth="1"/>
    <col min="1148" max="1307" width="1.109375" style="2"/>
    <col min="1308" max="1308" width="4.33203125" style="2" customWidth="1"/>
    <col min="1309" max="1332" width="1.109375" style="2"/>
    <col min="1333" max="1333" width="4.6640625" style="2" customWidth="1"/>
    <col min="1334" max="1338" width="1.109375" style="2"/>
    <col min="1339" max="1339" width="9.5546875" style="2" customWidth="1"/>
    <col min="1340" max="1344" width="1.109375" style="2"/>
    <col min="1345" max="1345" width="9.88671875" style="2" customWidth="1"/>
    <col min="1346" max="1380" width="1.109375" style="2"/>
    <col min="1381" max="1381" width="2.33203125" style="2" customWidth="1"/>
    <col min="1382" max="1391" width="1.109375" style="2"/>
    <col min="1392" max="1392" width="2.6640625" style="2" customWidth="1"/>
    <col min="1393" max="1402" width="1.109375" style="2"/>
    <col min="1403" max="1403" width="1.5546875" style="2" customWidth="1"/>
    <col min="1404" max="1563" width="1.109375" style="2"/>
    <col min="1564" max="1564" width="4.33203125" style="2" customWidth="1"/>
    <col min="1565" max="1588" width="1.109375" style="2"/>
    <col min="1589" max="1589" width="4.6640625" style="2" customWidth="1"/>
    <col min="1590" max="1594" width="1.109375" style="2"/>
    <col min="1595" max="1595" width="9.5546875" style="2" customWidth="1"/>
    <col min="1596" max="1600" width="1.109375" style="2"/>
    <col min="1601" max="1601" width="9.88671875" style="2" customWidth="1"/>
    <col min="1602" max="1636" width="1.109375" style="2"/>
    <col min="1637" max="1637" width="2.33203125" style="2" customWidth="1"/>
    <col min="1638" max="1647" width="1.109375" style="2"/>
    <col min="1648" max="1648" width="2.6640625" style="2" customWidth="1"/>
    <col min="1649" max="1658" width="1.109375" style="2"/>
    <col min="1659" max="1659" width="1.5546875" style="2" customWidth="1"/>
    <col min="1660" max="1819" width="1.109375" style="2"/>
    <col min="1820" max="1820" width="4.33203125" style="2" customWidth="1"/>
    <col min="1821" max="1844" width="1.109375" style="2"/>
    <col min="1845" max="1845" width="4.6640625" style="2" customWidth="1"/>
    <col min="1846" max="1850" width="1.109375" style="2"/>
    <col min="1851" max="1851" width="9.5546875" style="2" customWidth="1"/>
    <col min="1852" max="1856" width="1.109375" style="2"/>
    <col min="1857" max="1857" width="9.88671875" style="2" customWidth="1"/>
    <col min="1858" max="1892" width="1.109375" style="2"/>
    <col min="1893" max="1893" width="2.33203125" style="2" customWidth="1"/>
    <col min="1894" max="1903" width="1.109375" style="2"/>
    <col min="1904" max="1904" width="2.6640625" style="2" customWidth="1"/>
    <col min="1905" max="1914" width="1.109375" style="2"/>
    <col min="1915" max="1915" width="1.5546875" style="2" customWidth="1"/>
    <col min="1916" max="2075" width="1.109375" style="2"/>
    <col min="2076" max="2076" width="4.33203125" style="2" customWidth="1"/>
    <col min="2077" max="2100" width="1.109375" style="2"/>
    <col min="2101" max="2101" width="4.6640625" style="2" customWidth="1"/>
    <col min="2102" max="2106" width="1.109375" style="2"/>
    <col min="2107" max="2107" width="9.5546875" style="2" customWidth="1"/>
    <col min="2108" max="2112" width="1.109375" style="2"/>
    <col min="2113" max="2113" width="9.88671875" style="2" customWidth="1"/>
    <col min="2114" max="2148" width="1.109375" style="2"/>
    <col min="2149" max="2149" width="2.33203125" style="2" customWidth="1"/>
    <col min="2150" max="2159" width="1.109375" style="2"/>
    <col min="2160" max="2160" width="2.6640625" style="2" customWidth="1"/>
    <col min="2161" max="2170" width="1.109375" style="2"/>
    <col min="2171" max="2171" width="1.5546875" style="2" customWidth="1"/>
    <col min="2172" max="2331" width="1.109375" style="2"/>
    <col min="2332" max="2332" width="4.33203125" style="2" customWidth="1"/>
    <col min="2333" max="2356" width="1.109375" style="2"/>
    <col min="2357" max="2357" width="4.6640625" style="2" customWidth="1"/>
    <col min="2358" max="2362" width="1.109375" style="2"/>
    <col min="2363" max="2363" width="9.5546875" style="2" customWidth="1"/>
    <col min="2364" max="2368" width="1.109375" style="2"/>
    <col min="2369" max="2369" width="9.88671875" style="2" customWidth="1"/>
    <col min="2370" max="2404" width="1.109375" style="2"/>
    <col min="2405" max="2405" width="2.33203125" style="2" customWidth="1"/>
    <col min="2406" max="2415" width="1.109375" style="2"/>
    <col min="2416" max="2416" width="2.6640625" style="2" customWidth="1"/>
    <col min="2417" max="2426" width="1.109375" style="2"/>
    <col min="2427" max="2427" width="1.5546875" style="2" customWidth="1"/>
    <col min="2428" max="2587" width="1.109375" style="2"/>
    <col min="2588" max="2588" width="4.33203125" style="2" customWidth="1"/>
    <col min="2589" max="2612" width="1.109375" style="2"/>
    <col min="2613" max="2613" width="4.6640625" style="2" customWidth="1"/>
    <col min="2614" max="2618" width="1.109375" style="2"/>
    <col min="2619" max="2619" width="9.5546875" style="2" customWidth="1"/>
    <col min="2620" max="2624" width="1.109375" style="2"/>
    <col min="2625" max="2625" width="9.88671875" style="2" customWidth="1"/>
    <col min="2626" max="2660" width="1.109375" style="2"/>
    <col min="2661" max="2661" width="2.33203125" style="2" customWidth="1"/>
    <col min="2662" max="2671" width="1.109375" style="2"/>
    <col min="2672" max="2672" width="2.6640625" style="2" customWidth="1"/>
    <col min="2673" max="2682" width="1.109375" style="2"/>
    <col min="2683" max="2683" width="1.5546875" style="2" customWidth="1"/>
    <col min="2684" max="2843" width="1.109375" style="2"/>
    <col min="2844" max="2844" width="4.33203125" style="2" customWidth="1"/>
    <col min="2845" max="2868" width="1.109375" style="2"/>
    <col min="2869" max="2869" width="4.6640625" style="2" customWidth="1"/>
    <col min="2870" max="2874" width="1.109375" style="2"/>
    <col min="2875" max="2875" width="9.5546875" style="2" customWidth="1"/>
    <col min="2876" max="2880" width="1.109375" style="2"/>
    <col min="2881" max="2881" width="9.88671875" style="2" customWidth="1"/>
    <col min="2882" max="2916" width="1.109375" style="2"/>
    <col min="2917" max="2917" width="2.33203125" style="2" customWidth="1"/>
    <col min="2918" max="2927" width="1.109375" style="2"/>
    <col min="2928" max="2928" width="2.6640625" style="2" customWidth="1"/>
    <col min="2929" max="2938" width="1.109375" style="2"/>
    <col min="2939" max="2939" width="1.5546875" style="2" customWidth="1"/>
    <col min="2940" max="3099" width="1.109375" style="2"/>
    <col min="3100" max="3100" width="4.33203125" style="2" customWidth="1"/>
    <col min="3101" max="3124" width="1.109375" style="2"/>
    <col min="3125" max="3125" width="4.6640625" style="2" customWidth="1"/>
    <col min="3126" max="3130" width="1.109375" style="2"/>
    <col min="3131" max="3131" width="9.5546875" style="2" customWidth="1"/>
    <col min="3132" max="3136" width="1.109375" style="2"/>
    <col min="3137" max="3137" width="9.88671875" style="2" customWidth="1"/>
    <col min="3138" max="3172" width="1.109375" style="2"/>
    <col min="3173" max="3173" width="2.33203125" style="2" customWidth="1"/>
    <col min="3174" max="3183" width="1.109375" style="2"/>
    <col min="3184" max="3184" width="2.6640625" style="2" customWidth="1"/>
    <col min="3185" max="3194" width="1.109375" style="2"/>
    <col min="3195" max="3195" width="1.5546875" style="2" customWidth="1"/>
    <col min="3196" max="3355" width="1.109375" style="2"/>
    <col min="3356" max="3356" width="4.33203125" style="2" customWidth="1"/>
    <col min="3357" max="3380" width="1.109375" style="2"/>
    <col min="3381" max="3381" width="4.6640625" style="2" customWidth="1"/>
    <col min="3382" max="3386" width="1.109375" style="2"/>
    <col min="3387" max="3387" width="9.5546875" style="2" customWidth="1"/>
    <col min="3388" max="3392" width="1.109375" style="2"/>
    <col min="3393" max="3393" width="9.88671875" style="2" customWidth="1"/>
    <col min="3394" max="3428" width="1.109375" style="2"/>
    <col min="3429" max="3429" width="2.33203125" style="2" customWidth="1"/>
    <col min="3430" max="3439" width="1.109375" style="2"/>
    <col min="3440" max="3440" width="2.6640625" style="2" customWidth="1"/>
    <col min="3441" max="3450" width="1.109375" style="2"/>
    <col min="3451" max="3451" width="1.5546875" style="2" customWidth="1"/>
    <col min="3452" max="3611" width="1.109375" style="2"/>
    <col min="3612" max="3612" width="4.33203125" style="2" customWidth="1"/>
    <col min="3613" max="3636" width="1.109375" style="2"/>
    <col min="3637" max="3637" width="4.6640625" style="2" customWidth="1"/>
    <col min="3638" max="3642" width="1.109375" style="2"/>
    <col min="3643" max="3643" width="9.5546875" style="2" customWidth="1"/>
    <col min="3644" max="3648" width="1.109375" style="2"/>
    <col min="3649" max="3649" width="9.88671875" style="2" customWidth="1"/>
    <col min="3650" max="3684" width="1.109375" style="2"/>
    <col min="3685" max="3685" width="2.33203125" style="2" customWidth="1"/>
    <col min="3686" max="3695" width="1.109375" style="2"/>
    <col min="3696" max="3696" width="2.6640625" style="2" customWidth="1"/>
    <col min="3697" max="3706" width="1.109375" style="2"/>
    <col min="3707" max="3707" width="1.5546875" style="2" customWidth="1"/>
    <col min="3708" max="3867" width="1.109375" style="2"/>
    <col min="3868" max="3868" width="4.33203125" style="2" customWidth="1"/>
    <col min="3869" max="3892" width="1.109375" style="2"/>
    <col min="3893" max="3893" width="4.6640625" style="2" customWidth="1"/>
    <col min="3894" max="3898" width="1.109375" style="2"/>
    <col min="3899" max="3899" width="9.5546875" style="2" customWidth="1"/>
    <col min="3900" max="3904" width="1.109375" style="2"/>
    <col min="3905" max="3905" width="9.88671875" style="2" customWidth="1"/>
    <col min="3906" max="3940" width="1.109375" style="2"/>
    <col min="3941" max="3941" width="2.33203125" style="2" customWidth="1"/>
    <col min="3942" max="3951" width="1.109375" style="2"/>
    <col min="3952" max="3952" width="2.6640625" style="2" customWidth="1"/>
    <col min="3953" max="3962" width="1.109375" style="2"/>
    <col min="3963" max="3963" width="1.5546875" style="2" customWidth="1"/>
    <col min="3964" max="4123" width="1.109375" style="2"/>
    <col min="4124" max="4124" width="4.33203125" style="2" customWidth="1"/>
    <col min="4125" max="4148" width="1.109375" style="2"/>
    <col min="4149" max="4149" width="4.6640625" style="2" customWidth="1"/>
    <col min="4150" max="4154" width="1.109375" style="2"/>
    <col min="4155" max="4155" width="9.5546875" style="2" customWidth="1"/>
    <col min="4156" max="4160" width="1.109375" style="2"/>
    <col min="4161" max="4161" width="9.88671875" style="2" customWidth="1"/>
    <col min="4162" max="4196" width="1.109375" style="2"/>
    <col min="4197" max="4197" width="2.33203125" style="2" customWidth="1"/>
    <col min="4198" max="4207" width="1.109375" style="2"/>
    <col min="4208" max="4208" width="2.6640625" style="2" customWidth="1"/>
    <col min="4209" max="4218" width="1.109375" style="2"/>
    <col min="4219" max="4219" width="1.5546875" style="2" customWidth="1"/>
    <col min="4220" max="4379" width="1.109375" style="2"/>
    <col min="4380" max="4380" width="4.33203125" style="2" customWidth="1"/>
    <col min="4381" max="4404" width="1.109375" style="2"/>
    <col min="4405" max="4405" width="4.6640625" style="2" customWidth="1"/>
    <col min="4406" max="4410" width="1.109375" style="2"/>
    <col min="4411" max="4411" width="9.5546875" style="2" customWidth="1"/>
    <col min="4412" max="4416" width="1.109375" style="2"/>
    <col min="4417" max="4417" width="9.88671875" style="2" customWidth="1"/>
    <col min="4418" max="4452" width="1.109375" style="2"/>
    <col min="4453" max="4453" width="2.33203125" style="2" customWidth="1"/>
    <col min="4454" max="4463" width="1.109375" style="2"/>
    <col min="4464" max="4464" width="2.6640625" style="2" customWidth="1"/>
    <col min="4465" max="4474" width="1.109375" style="2"/>
    <col min="4475" max="4475" width="1.5546875" style="2" customWidth="1"/>
    <col min="4476" max="4635" width="1.109375" style="2"/>
    <col min="4636" max="4636" width="4.33203125" style="2" customWidth="1"/>
    <col min="4637" max="4660" width="1.109375" style="2"/>
    <col min="4661" max="4661" width="4.6640625" style="2" customWidth="1"/>
    <col min="4662" max="4666" width="1.109375" style="2"/>
    <col min="4667" max="4667" width="9.5546875" style="2" customWidth="1"/>
    <col min="4668" max="4672" width="1.109375" style="2"/>
    <col min="4673" max="4673" width="9.88671875" style="2" customWidth="1"/>
    <col min="4674" max="4708" width="1.109375" style="2"/>
    <col min="4709" max="4709" width="2.33203125" style="2" customWidth="1"/>
    <col min="4710" max="4719" width="1.109375" style="2"/>
    <col min="4720" max="4720" width="2.6640625" style="2" customWidth="1"/>
    <col min="4721" max="4730" width="1.109375" style="2"/>
    <col min="4731" max="4731" width="1.5546875" style="2" customWidth="1"/>
    <col min="4732" max="4891" width="1.109375" style="2"/>
    <col min="4892" max="4892" width="4.33203125" style="2" customWidth="1"/>
    <col min="4893" max="4916" width="1.109375" style="2"/>
    <col min="4917" max="4917" width="4.6640625" style="2" customWidth="1"/>
    <col min="4918" max="4922" width="1.109375" style="2"/>
    <col min="4923" max="4923" width="9.5546875" style="2" customWidth="1"/>
    <col min="4924" max="4928" width="1.109375" style="2"/>
    <col min="4929" max="4929" width="9.88671875" style="2" customWidth="1"/>
    <col min="4930" max="4964" width="1.109375" style="2"/>
    <col min="4965" max="4965" width="2.33203125" style="2" customWidth="1"/>
    <col min="4966" max="4975" width="1.109375" style="2"/>
    <col min="4976" max="4976" width="2.6640625" style="2" customWidth="1"/>
    <col min="4977" max="4986" width="1.109375" style="2"/>
    <col min="4987" max="4987" width="1.5546875" style="2" customWidth="1"/>
    <col min="4988" max="5147" width="1.109375" style="2"/>
    <col min="5148" max="5148" width="4.33203125" style="2" customWidth="1"/>
    <col min="5149" max="5172" width="1.109375" style="2"/>
    <col min="5173" max="5173" width="4.6640625" style="2" customWidth="1"/>
    <col min="5174" max="5178" width="1.109375" style="2"/>
    <col min="5179" max="5179" width="9.5546875" style="2" customWidth="1"/>
    <col min="5180" max="5184" width="1.109375" style="2"/>
    <col min="5185" max="5185" width="9.88671875" style="2" customWidth="1"/>
    <col min="5186" max="5220" width="1.109375" style="2"/>
    <col min="5221" max="5221" width="2.33203125" style="2" customWidth="1"/>
    <col min="5222" max="5231" width="1.109375" style="2"/>
    <col min="5232" max="5232" width="2.6640625" style="2" customWidth="1"/>
    <col min="5233" max="5242" width="1.109375" style="2"/>
    <col min="5243" max="5243" width="1.5546875" style="2" customWidth="1"/>
    <col min="5244" max="5403" width="1.109375" style="2"/>
    <col min="5404" max="5404" width="4.33203125" style="2" customWidth="1"/>
    <col min="5405" max="5428" width="1.109375" style="2"/>
    <col min="5429" max="5429" width="4.6640625" style="2" customWidth="1"/>
    <col min="5430" max="5434" width="1.109375" style="2"/>
    <col min="5435" max="5435" width="9.5546875" style="2" customWidth="1"/>
    <col min="5436" max="5440" width="1.109375" style="2"/>
    <col min="5441" max="5441" width="9.88671875" style="2" customWidth="1"/>
    <col min="5442" max="5476" width="1.109375" style="2"/>
    <col min="5477" max="5477" width="2.33203125" style="2" customWidth="1"/>
    <col min="5478" max="5487" width="1.109375" style="2"/>
    <col min="5488" max="5488" width="2.6640625" style="2" customWidth="1"/>
    <col min="5489" max="5498" width="1.109375" style="2"/>
    <col min="5499" max="5499" width="1.5546875" style="2" customWidth="1"/>
    <col min="5500" max="5659" width="1.109375" style="2"/>
    <col min="5660" max="5660" width="4.33203125" style="2" customWidth="1"/>
    <col min="5661" max="5684" width="1.109375" style="2"/>
    <col min="5685" max="5685" width="4.6640625" style="2" customWidth="1"/>
    <col min="5686" max="5690" width="1.109375" style="2"/>
    <col min="5691" max="5691" width="9.5546875" style="2" customWidth="1"/>
    <col min="5692" max="5696" width="1.109375" style="2"/>
    <col min="5697" max="5697" width="9.88671875" style="2" customWidth="1"/>
    <col min="5698" max="5732" width="1.109375" style="2"/>
    <col min="5733" max="5733" width="2.33203125" style="2" customWidth="1"/>
    <col min="5734" max="5743" width="1.109375" style="2"/>
    <col min="5744" max="5744" width="2.6640625" style="2" customWidth="1"/>
    <col min="5745" max="5754" width="1.109375" style="2"/>
    <col min="5755" max="5755" width="1.5546875" style="2" customWidth="1"/>
    <col min="5756" max="5915" width="1.109375" style="2"/>
    <col min="5916" max="5916" width="4.33203125" style="2" customWidth="1"/>
    <col min="5917" max="5940" width="1.109375" style="2"/>
    <col min="5941" max="5941" width="4.6640625" style="2" customWidth="1"/>
    <col min="5942" max="5946" width="1.109375" style="2"/>
    <col min="5947" max="5947" width="9.5546875" style="2" customWidth="1"/>
    <col min="5948" max="5952" width="1.109375" style="2"/>
    <col min="5953" max="5953" width="9.88671875" style="2" customWidth="1"/>
    <col min="5954" max="5988" width="1.109375" style="2"/>
    <col min="5989" max="5989" width="2.33203125" style="2" customWidth="1"/>
    <col min="5990" max="5999" width="1.109375" style="2"/>
    <col min="6000" max="6000" width="2.6640625" style="2" customWidth="1"/>
    <col min="6001" max="6010" width="1.109375" style="2"/>
    <col min="6011" max="6011" width="1.5546875" style="2" customWidth="1"/>
    <col min="6012" max="6171" width="1.109375" style="2"/>
    <col min="6172" max="6172" width="4.33203125" style="2" customWidth="1"/>
    <col min="6173" max="6196" width="1.109375" style="2"/>
    <col min="6197" max="6197" width="4.6640625" style="2" customWidth="1"/>
    <col min="6198" max="6202" width="1.109375" style="2"/>
    <col min="6203" max="6203" width="9.5546875" style="2" customWidth="1"/>
    <col min="6204" max="6208" width="1.109375" style="2"/>
    <col min="6209" max="6209" width="9.88671875" style="2" customWidth="1"/>
    <col min="6210" max="6244" width="1.109375" style="2"/>
    <col min="6245" max="6245" width="2.33203125" style="2" customWidth="1"/>
    <col min="6246" max="6255" width="1.109375" style="2"/>
    <col min="6256" max="6256" width="2.6640625" style="2" customWidth="1"/>
    <col min="6257" max="6266" width="1.109375" style="2"/>
    <col min="6267" max="6267" width="1.5546875" style="2" customWidth="1"/>
    <col min="6268" max="6427" width="1.109375" style="2"/>
    <col min="6428" max="6428" width="4.33203125" style="2" customWidth="1"/>
    <col min="6429" max="6452" width="1.109375" style="2"/>
    <col min="6453" max="6453" width="4.6640625" style="2" customWidth="1"/>
    <col min="6454" max="6458" width="1.109375" style="2"/>
    <col min="6459" max="6459" width="9.5546875" style="2" customWidth="1"/>
    <col min="6460" max="6464" width="1.109375" style="2"/>
    <col min="6465" max="6465" width="9.88671875" style="2" customWidth="1"/>
    <col min="6466" max="6500" width="1.109375" style="2"/>
    <col min="6501" max="6501" width="2.33203125" style="2" customWidth="1"/>
    <col min="6502" max="6511" width="1.109375" style="2"/>
    <col min="6512" max="6512" width="2.6640625" style="2" customWidth="1"/>
    <col min="6513" max="6522" width="1.109375" style="2"/>
    <col min="6523" max="6523" width="1.5546875" style="2" customWidth="1"/>
    <col min="6524" max="6683" width="1.109375" style="2"/>
    <col min="6684" max="6684" width="4.33203125" style="2" customWidth="1"/>
    <col min="6685" max="6708" width="1.109375" style="2"/>
    <col min="6709" max="6709" width="4.6640625" style="2" customWidth="1"/>
    <col min="6710" max="6714" width="1.109375" style="2"/>
    <col min="6715" max="6715" width="9.5546875" style="2" customWidth="1"/>
    <col min="6716" max="6720" width="1.109375" style="2"/>
    <col min="6721" max="6721" width="9.88671875" style="2" customWidth="1"/>
    <col min="6722" max="6756" width="1.109375" style="2"/>
    <col min="6757" max="6757" width="2.33203125" style="2" customWidth="1"/>
    <col min="6758" max="6767" width="1.109375" style="2"/>
    <col min="6768" max="6768" width="2.6640625" style="2" customWidth="1"/>
    <col min="6769" max="6778" width="1.109375" style="2"/>
    <col min="6779" max="6779" width="1.5546875" style="2" customWidth="1"/>
    <col min="6780" max="6939" width="1.109375" style="2"/>
    <col min="6940" max="6940" width="4.33203125" style="2" customWidth="1"/>
    <col min="6941" max="6964" width="1.109375" style="2"/>
    <col min="6965" max="6965" width="4.6640625" style="2" customWidth="1"/>
    <col min="6966" max="6970" width="1.109375" style="2"/>
    <col min="6971" max="6971" width="9.5546875" style="2" customWidth="1"/>
    <col min="6972" max="6976" width="1.109375" style="2"/>
    <col min="6977" max="6977" width="9.88671875" style="2" customWidth="1"/>
    <col min="6978" max="7012" width="1.109375" style="2"/>
    <col min="7013" max="7013" width="2.33203125" style="2" customWidth="1"/>
    <col min="7014" max="7023" width="1.109375" style="2"/>
    <col min="7024" max="7024" width="2.6640625" style="2" customWidth="1"/>
    <col min="7025" max="7034" width="1.109375" style="2"/>
    <col min="7035" max="7035" width="1.5546875" style="2" customWidth="1"/>
    <col min="7036" max="7195" width="1.109375" style="2"/>
    <col min="7196" max="7196" width="4.33203125" style="2" customWidth="1"/>
    <col min="7197" max="7220" width="1.109375" style="2"/>
    <col min="7221" max="7221" width="4.6640625" style="2" customWidth="1"/>
    <col min="7222" max="7226" width="1.109375" style="2"/>
    <col min="7227" max="7227" width="9.5546875" style="2" customWidth="1"/>
    <col min="7228" max="7232" width="1.109375" style="2"/>
    <col min="7233" max="7233" width="9.88671875" style="2" customWidth="1"/>
    <col min="7234" max="7268" width="1.109375" style="2"/>
    <col min="7269" max="7269" width="2.33203125" style="2" customWidth="1"/>
    <col min="7270" max="7279" width="1.109375" style="2"/>
    <col min="7280" max="7280" width="2.6640625" style="2" customWidth="1"/>
    <col min="7281" max="7290" width="1.109375" style="2"/>
    <col min="7291" max="7291" width="1.5546875" style="2" customWidth="1"/>
    <col min="7292" max="7451" width="1.109375" style="2"/>
    <col min="7452" max="7452" width="4.33203125" style="2" customWidth="1"/>
    <col min="7453" max="7476" width="1.109375" style="2"/>
    <col min="7477" max="7477" width="4.6640625" style="2" customWidth="1"/>
    <col min="7478" max="7482" width="1.109375" style="2"/>
    <col min="7483" max="7483" width="9.5546875" style="2" customWidth="1"/>
    <col min="7484" max="7488" width="1.109375" style="2"/>
    <col min="7489" max="7489" width="9.88671875" style="2" customWidth="1"/>
    <col min="7490" max="7524" width="1.109375" style="2"/>
    <col min="7525" max="7525" width="2.33203125" style="2" customWidth="1"/>
    <col min="7526" max="7535" width="1.109375" style="2"/>
    <col min="7536" max="7536" width="2.6640625" style="2" customWidth="1"/>
    <col min="7537" max="7546" width="1.109375" style="2"/>
    <col min="7547" max="7547" width="1.5546875" style="2" customWidth="1"/>
    <col min="7548" max="7707" width="1.109375" style="2"/>
    <col min="7708" max="7708" width="4.33203125" style="2" customWidth="1"/>
    <col min="7709" max="7732" width="1.109375" style="2"/>
    <col min="7733" max="7733" width="4.6640625" style="2" customWidth="1"/>
    <col min="7734" max="7738" width="1.109375" style="2"/>
    <col min="7739" max="7739" width="9.5546875" style="2" customWidth="1"/>
    <col min="7740" max="7744" width="1.109375" style="2"/>
    <col min="7745" max="7745" width="9.88671875" style="2" customWidth="1"/>
    <col min="7746" max="7780" width="1.109375" style="2"/>
    <col min="7781" max="7781" width="2.33203125" style="2" customWidth="1"/>
    <col min="7782" max="7791" width="1.109375" style="2"/>
    <col min="7792" max="7792" width="2.6640625" style="2" customWidth="1"/>
    <col min="7793" max="7802" width="1.109375" style="2"/>
    <col min="7803" max="7803" width="1.5546875" style="2" customWidth="1"/>
    <col min="7804" max="7963" width="1.109375" style="2"/>
    <col min="7964" max="7964" width="4.33203125" style="2" customWidth="1"/>
    <col min="7965" max="7988" width="1.109375" style="2"/>
    <col min="7989" max="7989" width="4.6640625" style="2" customWidth="1"/>
    <col min="7990" max="7994" width="1.109375" style="2"/>
    <col min="7995" max="7995" width="9.5546875" style="2" customWidth="1"/>
    <col min="7996" max="8000" width="1.109375" style="2"/>
    <col min="8001" max="8001" width="9.88671875" style="2" customWidth="1"/>
    <col min="8002" max="8036" width="1.109375" style="2"/>
    <col min="8037" max="8037" width="2.33203125" style="2" customWidth="1"/>
    <col min="8038" max="8047" width="1.109375" style="2"/>
    <col min="8048" max="8048" width="2.6640625" style="2" customWidth="1"/>
    <col min="8049" max="8058" width="1.109375" style="2"/>
    <col min="8059" max="8059" width="1.5546875" style="2" customWidth="1"/>
    <col min="8060" max="8219" width="1.109375" style="2"/>
    <col min="8220" max="8220" width="4.33203125" style="2" customWidth="1"/>
    <col min="8221" max="8244" width="1.109375" style="2"/>
    <col min="8245" max="8245" width="4.6640625" style="2" customWidth="1"/>
    <col min="8246" max="8250" width="1.109375" style="2"/>
    <col min="8251" max="8251" width="9.5546875" style="2" customWidth="1"/>
    <col min="8252" max="8256" width="1.109375" style="2"/>
    <col min="8257" max="8257" width="9.88671875" style="2" customWidth="1"/>
    <col min="8258" max="8292" width="1.109375" style="2"/>
    <col min="8293" max="8293" width="2.33203125" style="2" customWidth="1"/>
    <col min="8294" max="8303" width="1.109375" style="2"/>
    <col min="8304" max="8304" width="2.6640625" style="2" customWidth="1"/>
    <col min="8305" max="8314" width="1.109375" style="2"/>
    <col min="8315" max="8315" width="1.5546875" style="2" customWidth="1"/>
    <col min="8316" max="8475" width="1.109375" style="2"/>
    <col min="8476" max="8476" width="4.33203125" style="2" customWidth="1"/>
    <col min="8477" max="8500" width="1.109375" style="2"/>
    <col min="8501" max="8501" width="4.6640625" style="2" customWidth="1"/>
    <col min="8502" max="8506" width="1.109375" style="2"/>
    <col min="8507" max="8507" width="9.5546875" style="2" customWidth="1"/>
    <col min="8508" max="8512" width="1.109375" style="2"/>
    <col min="8513" max="8513" width="9.88671875" style="2" customWidth="1"/>
    <col min="8514" max="8548" width="1.109375" style="2"/>
    <col min="8549" max="8549" width="2.33203125" style="2" customWidth="1"/>
    <col min="8550" max="8559" width="1.109375" style="2"/>
    <col min="8560" max="8560" width="2.6640625" style="2" customWidth="1"/>
    <col min="8561" max="8570" width="1.109375" style="2"/>
    <col min="8571" max="8571" width="1.5546875" style="2" customWidth="1"/>
    <col min="8572" max="8731" width="1.109375" style="2"/>
    <col min="8732" max="8732" width="4.33203125" style="2" customWidth="1"/>
    <col min="8733" max="8756" width="1.109375" style="2"/>
    <col min="8757" max="8757" width="4.6640625" style="2" customWidth="1"/>
    <col min="8758" max="8762" width="1.109375" style="2"/>
    <col min="8763" max="8763" width="9.5546875" style="2" customWidth="1"/>
    <col min="8764" max="8768" width="1.109375" style="2"/>
    <col min="8769" max="8769" width="9.88671875" style="2" customWidth="1"/>
    <col min="8770" max="8804" width="1.109375" style="2"/>
    <col min="8805" max="8805" width="2.33203125" style="2" customWidth="1"/>
    <col min="8806" max="8815" width="1.109375" style="2"/>
    <col min="8816" max="8816" width="2.6640625" style="2" customWidth="1"/>
    <col min="8817" max="8826" width="1.109375" style="2"/>
    <col min="8827" max="8827" width="1.5546875" style="2" customWidth="1"/>
    <col min="8828" max="8987" width="1.109375" style="2"/>
    <col min="8988" max="8988" width="4.33203125" style="2" customWidth="1"/>
    <col min="8989" max="9012" width="1.109375" style="2"/>
    <col min="9013" max="9013" width="4.6640625" style="2" customWidth="1"/>
    <col min="9014" max="9018" width="1.109375" style="2"/>
    <col min="9019" max="9019" width="9.5546875" style="2" customWidth="1"/>
    <col min="9020" max="9024" width="1.109375" style="2"/>
    <col min="9025" max="9025" width="9.88671875" style="2" customWidth="1"/>
    <col min="9026" max="9060" width="1.109375" style="2"/>
    <col min="9061" max="9061" width="2.33203125" style="2" customWidth="1"/>
    <col min="9062" max="9071" width="1.109375" style="2"/>
    <col min="9072" max="9072" width="2.6640625" style="2" customWidth="1"/>
    <col min="9073" max="9082" width="1.109375" style="2"/>
    <col min="9083" max="9083" width="1.5546875" style="2" customWidth="1"/>
    <col min="9084" max="9243" width="1.109375" style="2"/>
    <col min="9244" max="9244" width="4.33203125" style="2" customWidth="1"/>
    <col min="9245" max="9268" width="1.109375" style="2"/>
    <col min="9269" max="9269" width="4.6640625" style="2" customWidth="1"/>
    <col min="9270" max="9274" width="1.109375" style="2"/>
    <col min="9275" max="9275" width="9.5546875" style="2" customWidth="1"/>
    <col min="9276" max="9280" width="1.109375" style="2"/>
    <col min="9281" max="9281" width="9.88671875" style="2" customWidth="1"/>
    <col min="9282" max="9316" width="1.109375" style="2"/>
    <col min="9317" max="9317" width="2.33203125" style="2" customWidth="1"/>
    <col min="9318" max="9327" width="1.109375" style="2"/>
    <col min="9328" max="9328" width="2.6640625" style="2" customWidth="1"/>
    <col min="9329" max="9338" width="1.109375" style="2"/>
    <col min="9339" max="9339" width="1.5546875" style="2" customWidth="1"/>
    <col min="9340" max="9499" width="1.109375" style="2"/>
    <col min="9500" max="9500" width="4.33203125" style="2" customWidth="1"/>
    <col min="9501" max="9524" width="1.109375" style="2"/>
    <col min="9525" max="9525" width="4.6640625" style="2" customWidth="1"/>
    <col min="9526" max="9530" width="1.109375" style="2"/>
    <col min="9531" max="9531" width="9.5546875" style="2" customWidth="1"/>
    <col min="9532" max="9536" width="1.109375" style="2"/>
    <col min="9537" max="9537" width="9.88671875" style="2" customWidth="1"/>
    <col min="9538" max="9572" width="1.109375" style="2"/>
    <col min="9573" max="9573" width="2.33203125" style="2" customWidth="1"/>
    <col min="9574" max="9583" width="1.109375" style="2"/>
    <col min="9584" max="9584" width="2.6640625" style="2" customWidth="1"/>
    <col min="9585" max="9594" width="1.109375" style="2"/>
    <col min="9595" max="9595" width="1.5546875" style="2" customWidth="1"/>
    <col min="9596" max="9755" width="1.109375" style="2"/>
    <col min="9756" max="9756" width="4.33203125" style="2" customWidth="1"/>
    <col min="9757" max="9780" width="1.109375" style="2"/>
    <col min="9781" max="9781" width="4.6640625" style="2" customWidth="1"/>
    <col min="9782" max="9786" width="1.109375" style="2"/>
    <col min="9787" max="9787" width="9.5546875" style="2" customWidth="1"/>
    <col min="9788" max="9792" width="1.109375" style="2"/>
    <col min="9793" max="9793" width="9.88671875" style="2" customWidth="1"/>
    <col min="9794" max="9828" width="1.109375" style="2"/>
    <col min="9829" max="9829" width="2.33203125" style="2" customWidth="1"/>
    <col min="9830" max="9839" width="1.109375" style="2"/>
    <col min="9840" max="9840" width="2.6640625" style="2" customWidth="1"/>
    <col min="9841" max="9850" width="1.109375" style="2"/>
    <col min="9851" max="9851" width="1.5546875" style="2" customWidth="1"/>
    <col min="9852" max="10011" width="1.109375" style="2"/>
    <col min="10012" max="10012" width="4.33203125" style="2" customWidth="1"/>
    <col min="10013" max="10036" width="1.109375" style="2"/>
    <col min="10037" max="10037" width="4.6640625" style="2" customWidth="1"/>
    <col min="10038" max="10042" width="1.109375" style="2"/>
    <col min="10043" max="10043" width="9.5546875" style="2" customWidth="1"/>
    <col min="10044" max="10048" width="1.109375" style="2"/>
    <col min="10049" max="10049" width="9.88671875" style="2" customWidth="1"/>
    <col min="10050" max="10084" width="1.109375" style="2"/>
    <col min="10085" max="10085" width="2.33203125" style="2" customWidth="1"/>
    <col min="10086" max="10095" width="1.109375" style="2"/>
    <col min="10096" max="10096" width="2.6640625" style="2" customWidth="1"/>
    <col min="10097" max="10106" width="1.109375" style="2"/>
    <col min="10107" max="10107" width="1.5546875" style="2" customWidth="1"/>
    <col min="10108" max="10267" width="1.109375" style="2"/>
    <col min="10268" max="10268" width="4.33203125" style="2" customWidth="1"/>
    <col min="10269" max="10292" width="1.109375" style="2"/>
    <col min="10293" max="10293" width="4.6640625" style="2" customWidth="1"/>
    <col min="10294" max="10298" width="1.109375" style="2"/>
    <col min="10299" max="10299" width="9.5546875" style="2" customWidth="1"/>
    <col min="10300" max="10304" width="1.109375" style="2"/>
    <col min="10305" max="10305" width="9.88671875" style="2" customWidth="1"/>
    <col min="10306" max="10340" width="1.109375" style="2"/>
    <col min="10341" max="10341" width="2.33203125" style="2" customWidth="1"/>
    <col min="10342" max="10351" width="1.109375" style="2"/>
    <col min="10352" max="10352" width="2.6640625" style="2" customWidth="1"/>
    <col min="10353" max="10362" width="1.109375" style="2"/>
    <col min="10363" max="10363" width="1.5546875" style="2" customWidth="1"/>
    <col min="10364" max="10523" width="1.109375" style="2"/>
    <col min="10524" max="10524" width="4.33203125" style="2" customWidth="1"/>
    <col min="10525" max="10548" width="1.109375" style="2"/>
    <col min="10549" max="10549" width="4.6640625" style="2" customWidth="1"/>
    <col min="10550" max="10554" width="1.109375" style="2"/>
    <col min="10555" max="10555" width="9.5546875" style="2" customWidth="1"/>
    <col min="10556" max="10560" width="1.109375" style="2"/>
    <col min="10561" max="10561" width="9.88671875" style="2" customWidth="1"/>
    <col min="10562" max="10596" width="1.109375" style="2"/>
    <col min="10597" max="10597" width="2.33203125" style="2" customWidth="1"/>
    <col min="10598" max="10607" width="1.109375" style="2"/>
    <col min="10608" max="10608" width="2.6640625" style="2" customWidth="1"/>
    <col min="10609" max="10618" width="1.109375" style="2"/>
    <col min="10619" max="10619" width="1.5546875" style="2" customWidth="1"/>
    <col min="10620" max="10779" width="1.109375" style="2"/>
    <col min="10780" max="10780" width="4.33203125" style="2" customWidth="1"/>
    <col min="10781" max="10804" width="1.109375" style="2"/>
    <col min="10805" max="10805" width="4.6640625" style="2" customWidth="1"/>
    <col min="10806" max="10810" width="1.109375" style="2"/>
    <col min="10811" max="10811" width="9.5546875" style="2" customWidth="1"/>
    <col min="10812" max="10816" width="1.109375" style="2"/>
    <col min="10817" max="10817" width="9.88671875" style="2" customWidth="1"/>
    <col min="10818" max="10852" width="1.109375" style="2"/>
    <col min="10853" max="10853" width="2.33203125" style="2" customWidth="1"/>
    <col min="10854" max="10863" width="1.109375" style="2"/>
    <col min="10864" max="10864" width="2.6640625" style="2" customWidth="1"/>
    <col min="10865" max="10874" width="1.109375" style="2"/>
    <col min="10875" max="10875" width="1.5546875" style="2" customWidth="1"/>
    <col min="10876" max="11035" width="1.109375" style="2"/>
    <col min="11036" max="11036" width="4.33203125" style="2" customWidth="1"/>
    <col min="11037" max="11060" width="1.109375" style="2"/>
    <col min="11061" max="11061" width="4.6640625" style="2" customWidth="1"/>
    <col min="11062" max="11066" width="1.109375" style="2"/>
    <col min="11067" max="11067" width="9.5546875" style="2" customWidth="1"/>
    <col min="11068" max="11072" width="1.109375" style="2"/>
    <col min="11073" max="11073" width="9.88671875" style="2" customWidth="1"/>
    <col min="11074" max="11108" width="1.109375" style="2"/>
    <col min="11109" max="11109" width="2.33203125" style="2" customWidth="1"/>
    <col min="11110" max="11119" width="1.109375" style="2"/>
    <col min="11120" max="11120" width="2.6640625" style="2" customWidth="1"/>
    <col min="11121" max="11130" width="1.109375" style="2"/>
    <col min="11131" max="11131" width="1.5546875" style="2" customWidth="1"/>
    <col min="11132" max="11291" width="1.109375" style="2"/>
    <col min="11292" max="11292" width="4.33203125" style="2" customWidth="1"/>
    <col min="11293" max="11316" width="1.109375" style="2"/>
    <col min="11317" max="11317" width="4.6640625" style="2" customWidth="1"/>
    <col min="11318" max="11322" width="1.109375" style="2"/>
    <col min="11323" max="11323" width="9.5546875" style="2" customWidth="1"/>
    <col min="11324" max="11328" width="1.109375" style="2"/>
    <col min="11329" max="11329" width="9.88671875" style="2" customWidth="1"/>
    <col min="11330" max="11364" width="1.109375" style="2"/>
    <col min="11365" max="11365" width="2.33203125" style="2" customWidth="1"/>
    <col min="11366" max="11375" width="1.109375" style="2"/>
    <col min="11376" max="11376" width="2.6640625" style="2" customWidth="1"/>
    <col min="11377" max="11386" width="1.109375" style="2"/>
    <col min="11387" max="11387" width="1.5546875" style="2" customWidth="1"/>
    <col min="11388" max="11547" width="1.109375" style="2"/>
    <col min="11548" max="11548" width="4.33203125" style="2" customWidth="1"/>
    <col min="11549" max="11572" width="1.109375" style="2"/>
    <col min="11573" max="11573" width="4.6640625" style="2" customWidth="1"/>
    <col min="11574" max="11578" width="1.109375" style="2"/>
    <col min="11579" max="11579" width="9.5546875" style="2" customWidth="1"/>
    <col min="11580" max="11584" width="1.109375" style="2"/>
    <col min="11585" max="11585" width="9.88671875" style="2" customWidth="1"/>
    <col min="11586" max="11620" width="1.109375" style="2"/>
    <col min="11621" max="11621" width="2.33203125" style="2" customWidth="1"/>
    <col min="11622" max="11631" width="1.109375" style="2"/>
    <col min="11632" max="11632" width="2.6640625" style="2" customWidth="1"/>
    <col min="11633" max="11642" width="1.109375" style="2"/>
    <col min="11643" max="11643" width="1.5546875" style="2" customWidth="1"/>
    <col min="11644" max="11803" width="1.109375" style="2"/>
    <col min="11804" max="11804" width="4.33203125" style="2" customWidth="1"/>
    <col min="11805" max="11828" width="1.109375" style="2"/>
    <col min="11829" max="11829" width="4.6640625" style="2" customWidth="1"/>
    <col min="11830" max="11834" width="1.109375" style="2"/>
    <col min="11835" max="11835" width="9.5546875" style="2" customWidth="1"/>
    <col min="11836" max="11840" width="1.109375" style="2"/>
    <col min="11841" max="11841" width="9.88671875" style="2" customWidth="1"/>
    <col min="11842" max="11876" width="1.109375" style="2"/>
    <col min="11877" max="11877" width="2.33203125" style="2" customWidth="1"/>
    <col min="11878" max="11887" width="1.109375" style="2"/>
    <col min="11888" max="11888" width="2.6640625" style="2" customWidth="1"/>
    <col min="11889" max="11898" width="1.109375" style="2"/>
    <col min="11899" max="11899" width="1.5546875" style="2" customWidth="1"/>
    <col min="11900" max="12059" width="1.109375" style="2"/>
    <col min="12060" max="12060" width="4.33203125" style="2" customWidth="1"/>
    <col min="12061" max="12084" width="1.109375" style="2"/>
    <col min="12085" max="12085" width="4.6640625" style="2" customWidth="1"/>
    <col min="12086" max="12090" width="1.109375" style="2"/>
    <col min="12091" max="12091" width="9.5546875" style="2" customWidth="1"/>
    <col min="12092" max="12096" width="1.109375" style="2"/>
    <col min="12097" max="12097" width="9.88671875" style="2" customWidth="1"/>
    <col min="12098" max="12132" width="1.109375" style="2"/>
    <col min="12133" max="12133" width="2.33203125" style="2" customWidth="1"/>
    <col min="12134" max="12143" width="1.109375" style="2"/>
    <col min="12144" max="12144" width="2.6640625" style="2" customWidth="1"/>
    <col min="12145" max="12154" width="1.109375" style="2"/>
    <col min="12155" max="12155" width="1.5546875" style="2" customWidth="1"/>
    <col min="12156" max="12315" width="1.109375" style="2"/>
    <col min="12316" max="12316" width="4.33203125" style="2" customWidth="1"/>
    <col min="12317" max="12340" width="1.109375" style="2"/>
    <col min="12341" max="12341" width="4.6640625" style="2" customWidth="1"/>
    <col min="12342" max="12346" width="1.109375" style="2"/>
    <col min="12347" max="12347" width="9.5546875" style="2" customWidth="1"/>
    <col min="12348" max="12352" width="1.109375" style="2"/>
    <col min="12353" max="12353" width="9.88671875" style="2" customWidth="1"/>
    <col min="12354" max="12388" width="1.109375" style="2"/>
    <col min="12389" max="12389" width="2.33203125" style="2" customWidth="1"/>
    <col min="12390" max="12399" width="1.109375" style="2"/>
    <col min="12400" max="12400" width="2.6640625" style="2" customWidth="1"/>
    <col min="12401" max="12410" width="1.109375" style="2"/>
    <col min="12411" max="12411" width="1.5546875" style="2" customWidth="1"/>
    <col min="12412" max="12571" width="1.109375" style="2"/>
    <col min="12572" max="12572" width="4.33203125" style="2" customWidth="1"/>
    <col min="12573" max="12596" width="1.109375" style="2"/>
    <col min="12597" max="12597" width="4.6640625" style="2" customWidth="1"/>
    <col min="12598" max="12602" width="1.109375" style="2"/>
    <col min="12603" max="12603" width="9.5546875" style="2" customWidth="1"/>
    <col min="12604" max="12608" width="1.109375" style="2"/>
    <col min="12609" max="12609" width="9.88671875" style="2" customWidth="1"/>
    <col min="12610" max="12644" width="1.109375" style="2"/>
    <col min="12645" max="12645" width="2.33203125" style="2" customWidth="1"/>
    <col min="12646" max="12655" width="1.109375" style="2"/>
    <col min="12656" max="12656" width="2.6640625" style="2" customWidth="1"/>
    <col min="12657" max="12666" width="1.109375" style="2"/>
    <col min="12667" max="12667" width="1.5546875" style="2" customWidth="1"/>
    <col min="12668" max="12827" width="1.109375" style="2"/>
    <col min="12828" max="12828" width="4.33203125" style="2" customWidth="1"/>
    <col min="12829" max="12852" width="1.109375" style="2"/>
    <col min="12853" max="12853" width="4.6640625" style="2" customWidth="1"/>
    <col min="12854" max="12858" width="1.109375" style="2"/>
    <col min="12859" max="12859" width="9.5546875" style="2" customWidth="1"/>
    <col min="12860" max="12864" width="1.109375" style="2"/>
    <col min="12865" max="12865" width="9.88671875" style="2" customWidth="1"/>
    <col min="12866" max="12900" width="1.109375" style="2"/>
    <col min="12901" max="12901" width="2.33203125" style="2" customWidth="1"/>
    <col min="12902" max="12911" width="1.109375" style="2"/>
    <col min="12912" max="12912" width="2.6640625" style="2" customWidth="1"/>
    <col min="12913" max="12922" width="1.109375" style="2"/>
    <col min="12923" max="12923" width="1.5546875" style="2" customWidth="1"/>
    <col min="12924" max="13083" width="1.109375" style="2"/>
    <col min="13084" max="13084" width="4.33203125" style="2" customWidth="1"/>
    <col min="13085" max="13108" width="1.109375" style="2"/>
    <col min="13109" max="13109" width="4.6640625" style="2" customWidth="1"/>
    <col min="13110" max="13114" width="1.109375" style="2"/>
    <col min="13115" max="13115" width="9.5546875" style="2" customWidth="1"/>
    <col min="13116" max="13120" width="1.109375" style="2"/>
    <col min="13121" max="13121" width="9.88671875" style="2" customWidth="1"/>
    <col min="13122" max="13156" width="1.109375" style="2"/>
    <col min="13157" max="13157" width="2.33203125" style="2" customWidth="1"/>
    <col min="13158" max="13167" width="1.109375" style="2"/>
    <col min="13168" max="13168" width="2.6640625" style="2" customWidth="1"/>
    <col min="13169" max="13178" width="1.109375" style="2"/>
    <col min="13179" max="13179" width="1.5546875" style="2" customWidth="1"/>
    <col min="13180" max="13339" width="1.109375" style="2"/>
    <col min="13340" max="13340" width="4.33203125" style="2" customWidth="1"/>
    <col min="13341" max="13364" width="1.109375" style="2"/>
    <col min="13365" max="13365" width="4.6640625" style="2" customWidth="1"/>
    <col min="13366" max="13370" width="1.109375" style="2"/>
    <col min="13371" max="13371" width="9.5546875" style="2" customWidth="1"/>
    <col min="13372" max="13376" width="1.109375" style="2"/>
    <col min="13377" max="13377" width="9.88671875" style="2" customWidth="1"/>
    <col min="13378" max="13412" width="1.109375" style="2"/>
    <col min="13413" max="13413" width="2.33203125" style="2" customWidth="1"/>
    <col min="13414" max="13423" width="1.109375" style="2"/>
    <col min="13424" max="13424" width="2.6640625" style="2" customWidth="1"/>
    <col min="13425" max="13434" width="1.109375" style="2"/>
    <col min="13435" max="13435" width="1.5546875" style="2" customWidth="1"/>
    <col min="13436" max="13595" width="1.109375" style="2"/>
    <col min="13596" max="13596" width="4.33203125" style="2" customWidth="1"/>
    <col min="13597" max="13620" width="1.109375" style="2"/>
    <col min="13621" max="13621" width="4.6640625" style="2" customWidth="1"/>
    <col min="13622" max="13626" width="1.109375" style="2"/>
    <col min="13627" max="13627" width="9.5546875" style="2" customWidth="1"/>
    <col min="13628" max="13632" width="1.109375" style="2"/>
    <col min="13633" max="13633" width="9.88671875" style="2" customWidth="1"/>
    <col min="13634" max="13668" width="1.109375" style="2"/>
    <col min="13669" max="13669" width="2.33203125" style="2" customWidth="1"/>
    <col min="13670" max="13679" width="1.109375" style="2"/>
    <col min="13680" max="13680" width="2.6640625" style="2" customWidth="1"/>
    <col min="13681" max="13690" width="1.109375" style="2"/>
    <col min="13691" max="13691" width="1.5546875" style="2" customWidth="1"/>
    <col min="13692" max="13851" width="1.109375" style="2"/>
    <col min="13852" max="13852" width="4.33203125" style="2" customWidth="1"/>
    <col min="13853" max="13876" width="1.109375" style="2"/>
    <col min="13877" max="13877" width="4.6640625" style="2" customWidth="1"/>
    <col min="13878" max="13882" width="1.109375" style="2"/>
    <col min="13883" max="13883" width="9.5546875" style="2" customWidth="1"/>
    <col min="13884" max="13888" width="1.109375" style="2"/>
    <col min="13889" max="13889" width="9.88671875" style="2" customWidth="1"/>
    <col min="13890" max="13924" width="1.109375" style="2"/>
    <col min="13925" max="13925" width="2.33203125" style="2" customWidth="1"/>
    <col min="13926" max="13935" width="1.109375" style="2"/>
    <col min="13936" max="13936" width="2.6640625" style="2" customWidth="1"/>
    <col min="13937" max="13946" width="1.109375" style="2"/>
    <col min="13947" max="13947" width="1.5546875" style="2" customWidth="1"/>
    <col min="13948" max="14107" width="1.109375" style="2"/>
    <col min="14108" max="14108" width="4.33203125" style="2" customWidth="1"/>
    <col min="14109" max="14132" width="1.109375" style="2"/>
    <col min="14133" max="14133" width="4.6640625" style="2" customWidth="1"/>
    <col min="14134" max="14138" width="1.109375" style="2"/>
    <col min="14139" max="14139" width="9.5546875" style="2" customWidth="1"/>
    <col min="14140" max="14144" width="1.109375" style="2"/>
    <col min="14145" max="14145" width="9.88671875" style="2" customWidth="1"/>
    <col min="14146" max="14180" width="1.109375" style="2"/>
    <col min="14181" max="14181" width="2.33203125" style="2" customWidth="1"/>
    <col min="14182" max="14191" width="1.109375" style="2"/>
    <col min="14192" max="14192" width="2.6640625" style="2" customWidth="1"/>
    <col min="14193" max="14202" width="1.109375" style="2"/>
    <col min="14203" max="14203" width="1.5546875" style="2" customWidth="1"/>
    <col min="14204" max="14363" width="1.109375" style="2"/>
    <col min="14364" max="14364" width="4.33203125" style="2" customWidth="1"/>
    <col min="14365" max="14388" width="1.109375" style="2"/>
    <col min="14389" max="14389" width="4.6640625" style="2" customWidth="1"/>
    <col min="14390" max="14394" width="1.109375" style="2"/>
    <col min="14395" max="14395" width="9.5546875" style="2" customWidth="1"/>
    <col min="14396" max="14400" width="1.109375" style="2"/>
    <col min="14401" max="14401" width="9.88671875" style="2" customWidth="1"/>
    <col min="14402" max="14436" width="1.109375" style="2"/>
    <col min="14437" max="14437" width="2.33203125" style="2" customWidth="1"/>
    <col min="14438" max="14447" width="1.109375" style="2"/>
    <col min="14448" max="14448" width="2.6640625" style="2" customWidth="1"/>
    <col min="14449" max="14458" width="1.109375" style="2"/>
    <col min="14459" max="14459" width="1.5546875" style="2" customWidth="1"/>
    <col min="14460" max="14619" width="1.109375" style="2"/>
    <col min="14620" max="14620" width="4.33203125" style="2" customWidth="1"/>
    <col min="14621" max="14644" width="1.109375" style="2"/>
    <col min="14645" max="14645" width="4.6640625" style="2" customWidth="1"/>
    <col min="14646" max="14650" width="1.109375" style="2"/>
    <col min="14651" max="14651" width="9.5546875" style="2" customWidth="1"/>
    <col min="14652" max="14656" width="1.109375" style="2"/>
    <col min="14657" max="14657" width="9.88671875" style="2" customWidth="1"/>
    <col min="14658" max="14692" width="1.109375" style="2"/>
    <col min="14693" max="14693" width="2.33203125" style="2" customWidth="1"/>
    <col min="14694" max="14703" width="1.109375" style="2"/>
    <col min="14704" max="14704" width="2.6640625" style="2" customWidth="1"/>
    <col min="14705" max="14714" width="1.109375" style="2"/>
    <col min="14715" max="14715" width="1.5546875" style="2" customWidth="1"/>
    <col min="14716" max="14875" width="1.109375" style="2"/>
    <col min="14876" max="14876" width="4.33203125" style="2" customWidth="1"/>
    <col min="14877" max="14900" width="1.109375" style="2"/>
    <col min="14901" max="14901" width="4.6640625" style="2" customWidth="1"/>
    <col min="14902" max="14906" width="1.109375" style="2"/>
    <col min="14907" max="14907" width="9.5546875" style="2" customWidth="1"/>
    <col min="14908" max="14912" width="1.109375" style="2"/>
    <col min="14913" max="14913" width="9.88671875" style="2" customWidth="1"/>
    <col min="14914" max="14948" width="1.109375" style="2"/>
    <col min="14949" max="14949" width="2.33203125" style="2" customWidth="1"/>
    <col min="14950" max="14959" width="1.109375" style="2"/>
    <col min="14960" max="14960" width="2.6640625" style="2" customWidth="1"/>
    <col min="14961" max="14970" width="1.109375" style="2"/>
    <col min="14971" max="14971" width="1.5546875" style="2" customWidth="1"/>
    <col min="14972" max="15131" width="1.109375" style="2"/>
    <col min="15132" max="15132" width="4.33203125" style="2" customWidth="1"/>
    <col min="15133" max="15156" width="1.109375" style="2"/>
    <col min="15157" max="15157" width="4.6640625" style="2" customWidth="1"/>
    <col min="15158" max="15162" width="1.109375" style="2"/>
    <col min="15163" max="15163" width="9.5546875" style="2" customWidth="1"/>
    <col min="15164" max="15168" width="1.109375" style="2"/>
    <col min="15169" max="15169" width="9.88671875" style="2" customWidth="1"/>
    <col min="15170" max="15204" width="1.109375" style="2"/>
    <col min="15205" max="15205" width="2.33203125" style="2" customWidth="1"/>
    <col min="15206" max="15215" width="1.109375" style="2"/>
    <col min="15216" max="15216" width="2.6640625" style="2" customWidth="1"/>
    <col min="15217" max="15226" width="1.109375" style="2"/>
    <col min="15227" max="15227" width="1.5546875" style="2" customWidth="1"/>
    <col min="15228" max="15387" width="1.109375" style="2"/>
    <col min="15388" max="15388" width="4.33203125" style="2" customWidth="1"/>
    <col min="15389" max="15412" width="1.109375" style="2"/>
    <col min="15413" max="15413" width="4.6640625" style="2" customWidth="1"/>
    <col min="15414" max="15418" width="1.109375" style="2"/>
    <col min="15419" max="15419" width="9.5546875" style="2" customWidth="1"/>
    <col min="15420" max="15424" width="1.109375" style="2"/>
    <col min="15425" max="15425" width="9.88671875" style="2" customWidth="1"/>
    <col min="15426" max="15460" width="1.109375" style="2"/>
    <col min="15461" max="15461" width="2.33203125" style="2" customWidth="1"/>
    <col min="15462" max="15471" width="1.109375" style="2"/>
    <col min="15472" max="15472" width="2.6640625" style="2" customWidth="1"/>
    <col min="15473" max="15482" width="1.109375" style="2"/>
    <col min="15483" max="15483" width="1.5546875" style="2" customWidth="1"/>
    <col min="15484" max="15643" width="1.109375" style="2"/>
    <col min="15644" max="15644" width="4.33203125" style="2" customWidth="1"/>
    <col min="15645" max="15668" width="1.109375" style="2"/>
    <col min="15669" max="15669" width="4.6640625" style="2" customWidth="1"/>
    <col min="15670" max="15674" width="1.109375" style="2"/>
    <col min="15675" max="15675" width="9.5546875" style="2" customWidth="1"/>
    <col min="15676" max="15680" width="1.109375" style="2"/>
    <col min="15681" max="15681" width="9.88671875" style="2" customWidth="1"/>
    <col min="15682" max="15716" width="1.109375" style="2"/>
    <col min="15717" max="15717" width="2.33203125" style="2" customWidth="1"/>
    <col min="15718" max="15727" width="1.109375" style="2"/>
    <col min="15728" max="15728" width="2.6640625" style="2" customWidth="1"/>
    <col min="15729" max="15738" width="1.109375" style="2"/>
    <col min="15739" max="15739" width="1.5546875" style="2" customWidth="1"/>
    <col min="15740" max="15899" width="1.109375" style="2"/>
    <col min="15900" max="15900" width="4.33203125" style="2" customWidth="1"/>
    <col min="15901" max="15924" width="1.109375" style="2"/>
    <col min="15925" max="15925" width="4.6640625" style="2" customWidth="1"/>
    <col min="15926" max="15930" width="1.109375" style="2"/>
    <col min="15931" max="15931" width="9.5546875" style="2" customWidth="1"/>
    <col min="15932" max="15936" width="1.109375" style="2"/>
    <col min="15937" max="15937" width="9.88671875" style="2" customWidth="1"/>
    <col min="15938" max="15972" width="1.109375" style="2"/>
    <col min="15973" max="15973" width="2.33203125" style="2" customWidth="1"/>
    <col min="15974" max="15983" width="1.109375" style="2"/>
    <col min="15984" max="15984" width="2.6640625" style="2" customWidth="1"/>
    <col min="15985" max="15994" width="1.109375" style="2"/>
    <col min="15995" max="15995" width="1.5546875" style="2" customWidth="1"/>
    <col min="15996" max="16155" width="1.109375" style="2"/>
    <col min="16156" max="16156" width="4.33203125" style="2" customWidth="1"/>
    <col min="16157" max="16180" width="1.109375" style="2"/>
    <col min="16181" max="16181" width="4.6640625" style="2" customWidth="1"/>
    <col min="16182" max="16186" width="1.109375" style="2"/>
    <col min="16187" max="16187" width="9.5546875" style="2" customWidth="1"/>
    <col min="16188" max="16192" width="1.109375" style="2"/>
    <col min="16193" max="16193" width="9.88671875" style="2" customWidth="1"/>
    <col min="16194" max="16228" width="1.109375" style="2"/>
    <col min="16229" max="16229" width="2.33203125" style="2" customWidth="1"/>
    <col min="16230" max="16239" width="1.109375" style="2"/>
    <col min="16240" max="16240" width="2.6640625" style="2" customWidth="1"/>
    <col min="16241" max="16250" width="1.109375" style="2"/>
    <col min="16251" max="16251" width="1.5546875" style="2" customWidth="1"/>
    <col min="16252" max="16384" width="1.109375" style="2"/>
  </cols>
  <sheetData>
    <row r="1" spans="1:123" s="12" customFormat="1" ht="18" x14ac:dyDescent="0.35">
      <c r="A1" s="117" t="s">
        <v>72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</row>
    <row r="2" spans="1:123" s="12" customFormat="1" ht="18" x14ac:dyDescent="0.3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</row>
    <row r="3" spans="1:123" s="5" customFormat="1" ht="15.6" x14ac:dyDescent="0.3">
      <c r="AW3" s="10" t="s">
        <v>41</v>
      </c>
      <c r="AX3" s="65" t="s">
        <v>244</v>
      </c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6">
        <v>20</v>
      </c>
      <c r="BS3" s="66"/>
      <c r="BT3" s="66"/>
      <c r="BU3" s="67" t="s">
        <v>235</v>
      </c>
      <c r="BV3" s="67"/>
      <c r="BW3" s="67"/>
      <c r="BX3" s="5" t="s">
        <v>13</v>
      </c>
    </row>
    <row r="5" spans="1:123" ht="23.1" customHeight="1" x14ac:dyDescent="0.25">
      <c r="A5" s="60" t="s">
        <v>73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116" t="s">
        <v>74</v>
      </c>
      <c r="AD5" s="116"/>
      <c r="AE5" s="116"/>
      <c r="AF5" s="116"/>
      <c r="AG5" s="116" t="s">
        <v>75</v>
      </c>
      <c r="AH5" s="116"/>
      <c r="AI5" s="116"/>
      <c r="AJ5" s="116"/>
      <c r="AK5" s="116"/>
      <c r="AL5" s="116"/>
      <c r="AM5" s="116"/>
      <c r="AN5" s="116"/>
      <c r="AO5" s="116"/>
      <c r="AP5" s="118" t="s">
        <v>76</v>
      </c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9" t="s">
        <v>77</v>
      </c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</row>
    <row r="6" spans="1:123" ht="13.8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2" t="s">
        <v>78</v>
      </c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3" t="s">
        <v>70</v>
      </c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</row>
    <row r="7" spans="1:123" ht="14.7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4" t="s">
        <v>79</v>
      </c>
      <c r="BC7" s="114"/>
      <c r="BD7" s="114"/>
      <c r="BE7" s="114"/>
      <c r="BF7" s="114"/>
      <c r="BG7" s="114"/>
      <c r="BH7" s="115" t="s">
        <v>80</v>
      </c>
      <c r="BI7" s="115"/>
      <c r="BJ7" s="115"/>
      <c r="BK7" s="115"/>
      <c r="BL7" s="115"/>
      <c r="BM7" s="115"/>
      <c r="BN7" s="116" t="s">
        <v>81</v>
      </c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 t="s">
        <v>82</v>
      </c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0" t="s">
        <v>83</v>
      </c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 t="s">
        <v>84</v>
      </c>
      <c r="DJ7" s="110"/>
      <c r="DK7" s="110"/>
      <c r="DL7" s="110"/>
      <c r="DM7" s="110"/>
      <c r="DN7" s="110"/>
      <c r="DO7" s="110"/>
      <c r="DP7" s="110"/>
      <c r="DQ7" s="110"/>
      <c r="DR7" s="110"/>
      <c r="DS7" s="110"/>
    </row>
    <row r="8" spans="1:123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4"/>
      <c r="BC8" s="114"/>
      <c r="BD8" s="114"/>
      <c r="BE8" s="114"/>
      <c r="BF8" s="114"/>
      <c r="BG8" s="114"/>
      <c r="BH8" s="115"/>
      <c r="BI8" s="115"/>
      <c r="BJ8" s="115"/>
      <c r="BK8" s="115"/>
      <c r="BL8" s="115"/>
      <c r="BM8" s="115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</row>
    <row r="9" spans="1:123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4"/>
      <c r="BC9" s="114"/>
      <c r="BD9" s="114"/>
      <c r="BE9" s="114"/>
      <c r="BF9" s="114"/>
      <c r="BG9" s="114"/>
      <c r="BH9" s="115"/>
      <c r="BI9" s="115"/>
      <c r="BJ9" s="115"/>
      <c r="BK9" s="115"/>
      <c r="BL9" s="115"/>
      <c r="BM9" s="115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</row>
    <row r="10" spans="1:123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4"/>
      <c r="BC10" s="114"/>
      <c r="BD10" s="114"/>
      <c r="BE10" s="114"/>
      <c r="BF10" s="114"/>
      <c r="BG10" s="114"/>
      <c r="BH10" s="115"/>
      <c r="BI10" s="115"/>
      <c r="BJ10" s="115"/>
      <c r="BK10" s="115"/>
      <c r="BL10" s="115"/>
      <c r="BM10" s="115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</row>
    <row r="11" spans="1:123" ht="14.7" customHeight="1" x14ac:dyDescent="0.2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4"/>
      <c r="BC11" s="114"/>
      <c r="BD11" s="114"/>
      <c r="BE11" s="114"/>
      <c r="BF11" s="114"/>
      <c r="BG11" s="114"/>
      <c r="BH11" s="115"/>
      <c r="BI11" s="115"/>
      <c r="BJ11" s="115"/>
      <c r="BK11" s="115"/>
      <c r="BL11" s="115"/>
      <c r="BM11" s="115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</row>
    <row r="12" spans="1:123" ht="14.7" customHeight="1" x14ac:dyDescent="0.2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4"/>
      <c r="BC12" s="114"/>
      <c r="BD12" s="114"/>
      <c r="BE12" s="114"/>
      <c r="BF12" s="114"/>
      <c r="BG12" s="114"/>
      <c r="BH12" s="115"/>
      <c r="BI12" s="115"/>
      <c r="BJ12" s="115"/>
      <c r="BK12" s="115"/>
      <c r="BL12" s="115"/>
      <c r="BM12" s="115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1" t="s">
        <v>85</v>
      </c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 t="s">
        <v>86</v>
      </c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</row>
    <row r="13" spans="1:123" x14ac:dyDescent="0.2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4"/>
      <c r="BC13" s="114"/>
      <c r="BD13" s="114"/>
      <c r="BE13" s="114"/>
      <c r="BF13" s="114"/>
      <c r="BG13" s="114"/>
      <c r="BH13" s="115"/>
      <c r="BI13" s="115"/>
      <c r="BJ13" s="115"/>
      <c r="BK13" s="115"/>
      <c r="BL13" s="115"/>
      <c r="BM13" s="115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</row>
    <row r="14" spans="1:123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4"/>
      <c r="BC14" s="114"/>
      <c r="BD14" s="114"/>
      <c r="BE14" s="114"/>
      <c r="BF14" s="114"/>
      <c r="BG14" s="114"/>
      <c r="BH14" s="115"/>
      <c r="BI14" s="115"/>
      <c r="BJ14" s="115"/>
      <c r="BK14" s="115"/>
      <c r="BL14" s="115"/>
      <c r="BM14" s="115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</row>
    <row r="15" spans="1:123" ht="11.8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4"/>
      <c r="BC15" s="114"/>
      <c r="BD15" s="114"/>
      <c r="BE15" s="114"/>
      <c r="BF15" s="114"/>
      <c r="BG15" s="114"/>
      <c r="BH15" s="115"/>
      <c r="BI15" s="115"/>
      <c r="BJ15" s="115"/>
      <c r="BK15" s="115"/>
      <c r="BL15" s="115"/>
      <c r="BM15" s="115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</row>
    <row r="16" spans="1:123" ht="16.350000000000001" customHeight="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4"/>
      <c r="BC16" s="114"/>
      <c r="BD16" s="114"/>
      <c r="BE16" s="114"/>
      <c r="BF16" s="114"/>
      <c r="BG16" s="114"/>
      <c r="BH16" s="115"/>
      <c r="BI16" s="115"/>
      <c r="BJ16" s="115"/>
      <c r="BK16" s="115"/>
      <c r="BL16" s="115"/>
      <c r="BM16" s="115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</row>
    <row r="17" spans="1:123" x14ac:dyDescent="0.25">
      <c r="A17" s="59">
        <v>1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77" t="s">
        <v>87</v>
      </c>
      <c r="AD17" s="77"/>
      <c r="AE17" s="77"/>
      <c r="AF17" s="77"/>
      <c r="AG17" s="77" t="s">
        <v>88</v>
      </c>
      <c r="AH17" s="77"/>
      <c r="AI17" s="77"/>
      <c r="AJ17" s="77"/>
      <c r="AK17" s="77"/>
      <c r="AL17" s="77"/>
      <c r="AM17" s="77"/>
      <c r="AN17" s="77"/>
      <c r="AO17" s="77"/>
      <c r="AP17" s="59">
        <v>4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>
        <v>5</v>
      </c>
      <c r="BC17" s="59"/>
      <c r="BD17" s="59"/>
      <c r="BE17" s="59"/>
      <c r="BF17" s="59"/>
      <c r="BG17" s="59"/>
      <c r="BH17" s="59">
        <v>6</v>
      </c>
      <c r="BI17" s="59"/>
      <c r="BJ17" s="59"/>
      <c r="BK17" s="59"/>
      <c r="BL17" s="59"/>
      <c r="BM17" s="59"/>
      <c r="BN17" s="59">
        <v>7</v>
      </c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>
        <v>8</v>
      </c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>
        <v>9</v>
      </c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>
        <v>10</v>
      </c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>
        <v>11</v>
      </c>
      <c r="DJ17" s="59"/>
      <c r="DK17" s="59"/>
      <c r="DL17" s="59"/>
      <c r="DM17" s="59"/>
      <c r="DN17" s="59"/>
      <c r="DO17" s="59"/>
      <c r="DP17" s="59"/>
      <c r="DQ17" s="59"/>
      <c r="DR17" s="59"/>
      <c r="DS17" s="59"/>
    </row>
    <row r="18" spans="1:123" ht="15" customHeight="1" x14ac:dyDescent="0.25">
      <c r="A18" s="107" t="s">
        <v>89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8"/>
      <c r="AD18" s="108"/>
      <c r="AE18" s="108"/>
      <c r="AF18" s="108"/>
      <c r="AG18" s="108" t="s">
        <v>90</v>
      </c>
      <c r="AH18" s="108"/>
      <c r="AI18" s="108"/>
      <c r="AJ18" s="108"/>
      <c r="AK18" s="108"/>
      <c r="AL18" s="108"/>
      <c r="AM18" s="108"/>
      <c r="AN18" s="108"/>
      <c r="AO18" s="108"/>
      <c r="AP18" s="109">
        <f>BB18+BH18+BN18+BZ18</f>
        <v>1378963.75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4">
        <v>1378963.75</v>
      </c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</row>
    <row r="19" spans="1:123" ht="44.7" customHeight="1" x14ac:dyDescent="0.25">
      <c r="A19" s="85" t="s">
        <v>91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25"/>
      <c r="AD19" s="25"/>
      <c r="AE19" s="25"/>
      <c r="AF19" s="25"/>
      <c r="AG19" s="25" t="s">
        <v>92</v>
      </c>
      <c r="AH19" s="25"/>
      <c r="AI19" s="25"/>
      <c r="AJ19" s="25"/>
      <c r="AK19" s="25"/>
      <c r="AL19" s="25"/>
      <c r="AM19" s="25"/>
      <c r="AN19" s="25"/>
      <c r="AO19" s="25"/>
      <c r="AP19" s="75">
        <f>BH19+BN19</f>
        <v>0</v>
      </c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31" t="s">
        <v>90</v>
      </c>
      <c r="BC19" s="31"/>
      <c r="BD19" s="31"/>
      <c r="BE19" s="31"/>
      <c r="BF19" s="31"/>
      <c r="BG19" s="31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31" t="s">
        <v>90</v>
      </c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 t="s">
        <v>90</v>
      </c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 t="s">
        <v>90</v>
      </c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 t="s">
        <v>90</v>
      </c>
      <c r="DJ19" s="31"/>
      <c r="DK19" s="31"/>
      <c r="DL19" s="31"/>
      <c r="DM19" s="31"/>
      <c r="DN19" s="31"/>
      <c r="DO19" s="31"/>
      <c r="DP19" s="31"/>
      <c r="DQ19" s="31"/>
      <c r="DR19" s="31"/>
      <c r="DS19" s="31"/>
    </row>
    <row r="20" spans="1:123" ht="62.7" customHeight="1" x14ac:dyDescent="0.25">
      <c r="A20" s="106" t="s">
        <v>93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25"/>
      <c r="AD20" s="25"/>
      <c r="AE20" s="25"/>
      <c r="AF20" s="25"/>
      <c r="AG20" s="25" t="s">
        <v>94</v>
      </c>
      <c r="AH20" s="25"/>
      <c r="AI20" s="25"/>
      <c r="AJ20" s="25"/>
      <c r="AK20" s="25"/>
      <c r="AL20" s="25"/>
      <c r="AM20" s="25"/>
      <c r="AN20" s="25"/>
      <c r="AO20" s="25"/>
      <c r="AP20" s="75">
        <f>BB20</f>
        <v>0</v>
      </c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3"/>
      <c r="BC20" s="73"/>
      <c r="BD20" s="73"/>
      <c r="BE20" s="73"/>
      <c r="BF20" s="73"/>
      <c r="BG20" s="73"/>
      <c r="BH20" s="31" t="s">
        <v>90</v>
      </c>
      <c r="BI20" s="31"/>
      <c r="BJ20" s="31"/>
      <c r="BK20" s="31"/>
      <c r="BL20" s="31"/>
      <c r="BM20" s="31"/>
      <c r="BN20" s="31" t="s">
        <v>90</v>
      </c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 t="s">
        <v>90</v>
      </c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 t="s">
        <v>90</v>
      </c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 t="s">
        <v>90</v>
      </c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 t="s">
        <v>90</v>
      </c>
      <c r="DJ20" s="31"/>
      <c r="DK20" s="31"/>
      <c r="DL20" s="31"/>
      <c r="DM20" s="31"/>
      <c r="DN20" s="31"/>
      <c r="DO20" s="31"/>
      <c r="DP20" s="31"/>
      <c r="DQ20" s="31"/>
      <c r="DR20" s="31"/>
      <c r="DS20" s="31"/>
    </row>
    <row r="21" spans="1:123" ht="21.6" customHeight="1" x14ac:dyDescent="0.25">
      <c r="A21" s="98" t="s">
        <v>95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9"/>
      <c r="AD21" s="99"/>
      <c r="AE21" s="99"/>
      <c r="AF21" s="99"/>
      <c r="AG21" s="99" t="s">
        <v>90</v>
      </c>
      <c r="AH21" s="99"/>
      <c r="AI21" s="99"/>
      <c r="AJ21" s="99"/>
      <c r="AK21" s="99"/>
      <c r="AL21" s="99"/>
      <c r="AM21" s="99"/>
      <c r="AN21" s="99"/>
      <c r="AO21" s="99"/>
      <c r="AP21" s="100">
        <f>BB21+BH21+BN21+BZ21</f>
        <v>36675893.759999998</v>
      </c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95">
        <f>BB22</f>
        <v>30730862</v>
      </c>
      <c r="BC21" s="95"/>
      <c r="BD21" s="95"/>
      <c r="BE21" s="95"/>
      <c r="BF21" s="95"/>
      <c r="BG21" s="95"/>
      <c r="BH21" s="95">
        <f>BH24</f>
        <v>5639865.7599999998</v>
      </c>
      <c r="BI21" s="95"/>
      <c r="BJ21" s="95"/>
      <c r="BK21" s="95"/>
      <c r="BL21" s="95"/>
      <c r="BM21" s="95"/>
      <c r="BN21" s="95">
        <f>BN24</f>
        <v>0</v>
      </c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>
        <f>BZ25+BZ26+BZ27+BZ28</f>
        <v>305166</v>
      </c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6">
        <f>CL25+CL28</f>
        <v>0</v>
      </c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</row>
    <row r="22" spans="1:123" x14ac:dyDescent="0.25">
      <c r="A22" s="53" t="s">
        <v>70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25"/>
      <c r="AD22" s="25"/>
      <c r="AE22" s="25"/>
      <c r="AF22" s="25"/>
      <c r="AG22" s="25" t="s">
        <v>94</v>
      </c>
      <c r="AH22" s="25"/>
      <c r="AI22" s="25"/>
      <c r="AJ22" s="25"/>
      <c r="AK22" s="25"/>
      <c r="AL22" s="25"/>
      <c r="AM22" s="25"/>
      <c r="AN22" s="25"/>
      <c r="AO22" s="25"/>
      <c r="AP22" s="75">
        <f>BB22</f>
        <v>30730862</v>
      </c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3">
        <v>30730862</v>
      </c>
      <c r="BC22" s="73"/>
      <c r="BD22" s="73"/>
      <c r="BE22" s="73"/>
      <c r="BF22" s="73"/>
      <c r="BG22" s="73"/>
      <c r="BH22" s="31" t="s">
        <v>90</v>
      </c>
      <c r="BI22" s="31"/>
      <c r="BJ22" s="31"/>
      <c r="BK22" s="31"/>
      <c r="BL22" s="31"/>
      <c r="BM22" s="31"/>
      <c r="BN22" s="31" t="s">
        <v>90</v>
      </c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 t="s">
        <v>90</v>
      </c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 t="s">
        <v>90</v>
      </c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</row>
    <row r="23" spans="1:123" ht="52.2" customHeight="1" x14ac:dyDescent="0.25">
      <c r="A23" s="93" t="s">
        <v>96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3"/>
      <c r="BC23" s="73"/>
      <c r="BD23" s="73"/>
      <c r="BE23" s="73"/>
      <c r="BF23" s="73"/>
      <c r="BG23" s="73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</row>
    <row r="24" spans="1:123" ht="27.6" customHeight="1" x14ac:dyDescent="0.25">
      <c r="A24" s="85" t="s">
        <v>97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25"/>
      <c r="AD24" s="25"/>
      <c r="AE24" s="25"/>
      <c r="AF24" s="25"/>
      <c r="AG24" s="25" t="s">
        <v>92</v>
      </c>
      <c r="AH24" s="25"/>
      <c r="AI24" s="25"/>
      <c r="AJ24" s="25"/>
      <c r="AK24" s="25"/>
      <c r="AL24" s="25"/>
      <c r="AM24" s="25"/>
      <c r="AN24" s="25"/>
      <c r="AO24" s="25"/>
      <c r="AP24" s="75">
        <f>BH24+BN24</f>
        <v>5639865.7599999998</v>
      </c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31" t="s">
        <v>90</v>
      </c>
      <c r="BC24" s="31"/>
      <c r="BD24" s="31"/>
      <c r="BE24" s="31"/>
      <c r="BF24" s="31"/>
      <c r="BG24" s="31"/>
      <c r="BH24" s="73">
        <v>5639865.7599999998</v>
      </c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31" t="s">
        <v>90</v>
      </c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 t="s">
        <v>90</v>
      </c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</row>
    <row r="25" spans="1:123" ht="32.1" customHeight="1" x14ac:dyDescent="0.25">
      <c r="A25" s="74" t="s">
        <v>98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25"/>
      <c r="AD25" s="25"/>
      <c r="AE25" s="25"/>
      <c r="AF25" s="25"/>
      <c r="AG25" s="25" t="s">
        <v>94</v>
      </c>
      <c r="AH25" s="25"/>
      <c r="AI25" s="25"/>
      <c r="AJ25" s="25"/>
      <c r="AK25" s="25"/>
      <c r="AL25" s="25"/>
      <c r="AM25" s="25"/>
      <c r="AN25" s="25"/>
      <c r="AO25" s="25"/>
      <c r="AP25" s="75">
        <f t="shared" ref="AP25:AP28" si="0">BZ25</f>
        <v>305166</v>
      </c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31" t="s">
        <v>90</v>
      </c>
      <c r="BC25" s="31"/>
      <c r="BD25" s="31"/>
      <c r="BE25" s="31"/>
      <c r="BF25" s="31"/>
      <c r="BG25" s="31"/>
      <c r="BH25" s="31" t="s">
        <v>90</v>
      </c>
      <c r="BI25" s="31"/>
      <c r="BJ25" s="31"/>
      <c r="BK25" s="31"/>
      <c r="BL25" s="31"/>
      <c r="BM25" s="31"/>
      <c r="BN25" s="31" t="s">
        <v>90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73">
        <v>305166</v>
      </c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</row>
    <row r="26" spans="1:123" ht="29.1" customHeight="1" x14ac:dyDescent="0.25">
      <c r="A26" s="103" t="s">
        <v>99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81"/>
      <c r="AD26" s="81"/>
      <c r="AE26" s="81"/>
      <c r="AF26" s="81"/>
      <c r="AG26" s="81" t="s">
        <v>94</v>
      </c>
      <c r="AH26" s="81"/>
      <c r="AI26" s="81"/>
      <c r="AJ26" s="81"/>
      <c r="AK26" s="81"/>
      <c r="AL26" s="81"/>
      <c r="AM26" s="81"/>
      <c r="AN26" s="81"/>
      <c r="AO26" s="81"/>
      <c r="AP26" s="82">
        <f t="shared" si="0"/>
        <v>0</v>
      </c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4" t="s">
        <v>90</v>
      </c>
      <c r="BC26" s="84"/>
      <c r="BD26" s="84"/>
      <c r="BE26" s="84"/>
      <c r="BF26" s="84"/>
      <c r="BG26" s="84"/>
      <c r="BH26" s="84" t="s">
        <v>90</v>
      </c>
      <c r="BI26" s="84"/>
      <c r="BJ26" s="84"/>
      <c r="BK26" s="84"/>
      <c r="BL26" s="84"/>
      <c r="BM26" s="84"/>
      <c r="BN26" s="84" t="s">
        <v>90</v>
      </c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84" t="s">
        <v>90</v>
      </c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</row>
    <row r="27" spans="1:123" ht="20.100000000000001" customHeight="1" x14ac:dyDescent="0.25">
      <c r="A27" s="102" t="s">
        <v>100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77"/>
      <c r="AD27" s="77"/>
      <c r="AE27" s="77"/>
      <c r="AF27" s="77"/>
      <c r="AG27" s="77" t="s">
        <v>92</v>
      </c>
      <c r="AH27" s="77"/>
      <c r="AI27" s="77"/>
      <c r="AJ27" s="77"/>
      <c r="AK27" s="77"/>
      <c r="AL27" s="77"/>
      <c r="AM27" s="77"/>
      <c r="AN27" s="77"/>
      <c r="AO27" s="77"/>
      <c r="AP27" s="75">
        <f t="shared" si="0"/>
        <v>0</v>
      </c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59" t="s">
        <v>90</v>
      </c>
      <c r="BC27" s="59"/>
      <c r="BD27" s="59"/>
      <c r="BE27" s="59"/>
      <c r="BF27" s="59"/>
      <c r="BG27" s="59"/>
      <c r="BH27" s="59" t="s">
        <v>90</v>
      </c>
      <c r="BI27" s="59"/>
      <c r="BJ27" s="59"/>
      <c r="BK27" s="59"/>
      <c r="BL27" s="59"/>
      <c r="BM27" s="59"/>
      <c r="BN27" s="59" t="s">
        <v>90</v>
      </c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59" t="s">
        <v>90</v>
      </c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</row>
    <row r="28" spans="1:123" ht="23.85" customHeight="1" x14ac:dyDescent="0.25">
      <c r="A28" s="102" t="s">
        <v>101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77"/>
      <c r="AD28" s="77"/>
      <c r="AE28" s="77"/>
      <c r="AF28" s="77"/>
      <c r="AG28" s="77" t="s">
        <v>92</v>
      </c>
      <c r="AH28" s="77"/>
      <c r="AI28" s="77"/>
      <c r="AJ28" s="77"/>
      <c r="AK28" s="77"/>
      <c r="AL28" s="77"/>
      <c r="AM28" s="77"/>
      <c r="AN28" s="77"/>
      <c r="AO28" s="77"/>
      <c r="AP28" s="75">
        <f t="shared" si="0"/>
        <v>0</v>
      </c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59" t="s">
        <v>90</v>
      </c>
      <c r="BC28" s="59"/>
      <c r="BD28" s="59"/>
      <c r="BE28" s="59"/>
      <c r="BF28" s="59"/>
      <c r="BG28" s="59"/>
      <c r="BH28" s="59" t="s">
        <v>90</v>
      </c>
      <c r="BI28" s="59"/>
      <c r="BJ28" s="59"/>
      <c r="BK28" s="59"/>
      <c r="BL28" s="59"/>
      <c r="BM28" s="59"/>
      <c r="BN28" s="59" t="s">
        <v>90</v>
      </c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</row>
    <row r="29" spans="1:123" ht="26.85" customHeight="1" x14ac:dyDescent="0.25">
      <c r="A29" s="98" t="s">
        <v>102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9"/>
      <c r="AD29" s="99"/>
      <c r="AE29" s="99"/>
      <c r="AF29" s="99"/>
      <c r="AG29" s="99" t="s">
        <v>90</v>
      </c>
      <c r="AH29" s="99"/>
      <c r="AI29" s="99"/>
      <c r="AJ29" s="99"/>
      <c r="AK29" s="99"/>
      <c r="AL29" s="99"/>
      <c r="AM29" s="99"/>
      <c r="AN29" s="99"/>
      <c r="AO29" s="99"/>
      <c r="AP29" s="100">
        <f t="shared" ref="AP29:AP30" si="1">BB29+BH29+BN29+BZ29</f>
        <v>36067121.579999998</v>
      </c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95">
        <f>BB30+BB32+BB33+BB34+BB35+BB36+BB37+BB38</f>
        <v>30485624.710000001</v>
      </c>
      <c r="BC29" s="95"/>
      <c r="BD29" s="95"/>
      <c r="BE29" s="95"/>
      <c r="BF29" s="95"/>
      <c r="BG29" s="95"/>
      <c r="BH29" s="95">
        <f>BH30+BH32+BH33+BH34+BH35+BH36+BH37+BH38</f>
        <v>5300965.76</v>
      </c>
      <c r="BI29" s="95"/>
      <c r="BJ29" s="95"/>
      <c r="BK29" s="95"/>
      <c r="BL29" s="95"/>
      <c r="BM29" s="95"/>
      <c r="BN29" s="95">
        <f>BN30+BN32+BN33+BN38</f>
        <v>0</v>
      </c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>
        <f>BZ30+BZ32+BZ33+BZ34+BZ35+BZ36+BZ37+BZ38</f>
        <v>280531.11</v>
      </c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6">
        <f>CL30+CL32+CL33+CL34+CL35+CL36+CL37+CL38</f>
        <v>0</v>
      </c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</row>
    <row r="30" spans="1:123" x14ac:dyDescent="0.25">
      <c r="A30" s="53" t="s">
        <v>70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25"/>
      <c r="AD30" s="25"/>
      <c r="AE30" s="25"/>
      <c r="AF30" s="25"/>
      <c r="AG30" s="25" t="s">
        <v>103</v>
      </c>
      <c r="AH30" s="25"/>
      <c r="AI30" s="25"/>
      <c r="AJ30" s="25"/>
      <c r="AK30" s="25"/>
      <c r="AL30" s="25"/>
      <c r="AM30" s="25"/>
      <c r="AN30" s="25"/>
      <c r="AO30" s="25"/>
      <c r="AP30" s="75">
        <f t="shared" si="1"/>
        <v>20130721.739999998</v>
      </c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3">
        <v>19694322.289999999</v>
      </c>
      <c r="BC30" s="73"/>
      <c r="BD30" s="73"/>
      <c r="BE30" s="73"/>
      <c r="BF30" s="73"/>
      <c r="BG30" s="73"/>
      <c r="BH30" s="73">
        <v>436399.45</v>
      </c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</row>
    <row r="31" spans="1:123" ht="17.850000000000001" customHeight="1" x14ac:dyDescent="0.25">
      <c r="A31" s="80" t="s">
        <v>104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</row>
    <row r="32" spans="1:123" ht="34.35" customHeight="1" x14ac:dyDescent="0.25">
      <c r="A32" s="94" t="s">
        <v>105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25"/>
      <c r="AD32" s="25"/>
      <c r="AE32" s="25"/>
      <c r="AF32" s="25"/>
      <c r="AG32" s="25" t="s">
        <v>106</v>
      </c>
      <c r="AH32" s="25"/>
      <c r="AI32" s="25"/>
      <c r="AJ32" s="25"/>
      <c r="AK32" s="25"/>
      <c r="AL32" s="25"/>
      <c r="AM32" s="25"/>
      <c r="AN32" s="25"/>
      <c r="AO32" s="25"/>
      <c r="AP32" s="75">
        <f t="shared" ref="AP32:AP33" si="2">BB32+BH32+BN32+BZ32</f>
        <v>1374296.94</v>
      </c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3">
        <v>34336.9</v>
      </c>
      <c r="BC32" s="73"/>
      <c r="BD32" s="73"/>
      <c r="BE32" s="73"/>
      <c r="BF32" s="73"/>
      <c r="BG32" s="73"/>
      <c r="BH32" s="73">
        <v>1339960.04</v>
      </c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</row>
    <row r="33" spans="1:123" ht="49.2" customHeight="1" x14ac:dyDescent="0.25">
      <c r="A33" s="74" t="s">
        <v>107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25"/>
      <c r="AD33" s="25"/>
      <c r="AE33" s="25"/>
      <c r="AF33" s="25"/>
      <c r="AG33" s="25" t="s">
        <v>108</v>
      </c>
      <c r="AH33" s="25"/>
      <c r="AI33" s="25"/>
      <c r="AJ33" s="25"/>
      <c r="AK33" s="25"/>
      <c r="AL33" s="25"/>
      <c r="AM33" s="25"/>
      <c r="AN33" s="25"/>
      <c r="AO33" s="25"/>
      <c r="AP33" s="75">
        <f t="shared" si="2"/>
        <v>6530174.0499999998</v>
      </c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3">
        <v>6396871.3899999997</v>
      </c>
      <c r="BC33" s="73"/>
      <c r="BD33" s="73"/>
      <c r="BE33" s="73"/>
      <c r="BF33" s="73"/>
      <c r="BG33" s="73"/>
      <c r="BH33" s="73">
        <v>133302.66</v>
      </c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</row>
    <row r="34" spans="1:123" ht="43.2" customHeight="1" x14ac:dyDescent="0.25">
      <c r="A34" s="93" t="s">
        <v>109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81"/>
      <c r="AD34" s="81"/>
      <c r="AE34" s="81"/>
      <c r="AF34" s="81"/>
      <c r="AG34" s="81" t="s">
        <v>110</v>
      </c>
      <c r="AH34" s="81"/>
      <c r="AI34" s="81"/>
      <c r="AJ34" s="81"/>
      <c r="AK34" s="81"/>
      <c r="AL34" s="81"/>
      <c r="AM34" s="81"/>
      <c r="AN34" s="81"/>
      <c r="AO34" s="81"/>
      <c r="AP34" s="75">
        <f t="shared" ref="AP34:AP37" si="3">BB34+BH34+BZ34</f>
        <v>1142743.25</v>
      </c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8"/>
      <c r="BC34" s="78"/>
      <c r="BD34" s="78"/>
      <c r="BE34" s="78"/>
      <c r="BF34" s="78"/>
      <c r="BG34" s="78"/>
      <c r="BH34" s="78">
        <v>1142743.25</v>
      </c>
      <c r="BI34" s="78"/>
      <c r="BJ34" s="78"/>
      <c r="BK34" s="78"/>
      <c r="BL34" s="78"/>
      <c r="BM34" s="78"/>
      <c r="BN34" s="92" t="s">
        <v>90</v>
      </c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</row>
    <row r="35" spans="1:123" ht="22.35" customHeight="1" x14ac:dyDescent="0.25">
      <c r="A35" s="80" t="s">
        <v>111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1"/>
      <c r="AD35" s="81"/>
      <c r="AE35" s="81"/>
      <c r="AF35" s="81"/>
      <c r="AG35" s="81" t="s">
        <v>112</v>
      </c>
      <c r="AH35" s="81"/>
      <c r="AI35" s="81"/>
      <c r="AJ35" s="81"/>
      <c r="AK35" s="81"/>
      <c r="AL35" s="81"/>
      <c r="AM35" s="81"/>
      <c r="AN35" s="81"/>
      <c r="AO35" s="81"/>
      <c r="AP35" s="75">
        <f t="shared" si="3"/>
        <v>0</v>
      </c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84" t="s">
        <v>90</v>
      </c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</row>
    <row r="36" spans="1:123" ht="20.85" customHeight="1" x14ac:dyDescent="0.25">
      <c r="A36" s="80" t="s">
        <v>113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1"/>
      <c r="AD36" s="81"/>
      <c r="AE36" s="81"/>
      <c r="AF36" s="81"/>
      <c r="AG36" s="81" t="s">
        <v>114</v>
      </c>
      <c r="AH36" s="81"/>
      <c r="AI36" s="81"/>
      <c r="AJ36" s="81"/>
      <c r="AK36" s="81"/>
      <c r="AL36" s="81"/>
      <c r="AM36" s="81"/>
      <c r="AN36" s="81"/>
      <c r="AO36" s="81"/>
      <c r="AP36" s="75">
        <f t="shared" si="3"/>
        <v>0</v>
      </c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84" t="s">
        <v>90</v>
      </c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</row>
    <row r="37" spans="1:123" ht="20.100000000000001" customHeight="1" x14ac:dyDescent="0.25">
      <c r="A37" s="91" t="s">
        <v>115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25"/>
      <c r="AD37" s="25"/>
      <c r="AE37" s="25"/>
      <c r="AF37" s="25"/>
      <c r="AG37" s="25" t="s">
        <v>116</v>
      </c>
      <c r="AH37" s="25"/>
      <c r="AI37" s="25"/>
      <c r="AJ37" s="25"/>
      <c r="AK37" s="25"/>
      <c r="AL37" s="25"/>
      <c r="AM37" s="25"/>
      <c r="AN37" s="25"/>
      <c r="AO37" s="25"/>
      <c r="AP37" s="75">
        <f t="shared" si="3"/>
        <v>149105.91</v>
      </c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3">
        <v>149105.91</v>
      </c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31" t="s">
        <v>90</v>
      </c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</row>
    <row r="38" spans="1:123" ht="32.85" customHeight="1" x14ac:dyDescent="0.25">
      <c r="A38" s="89" t="s">
        <v>117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1"/>
      <c r="AD38" s="81"/>
      <c r="AE38" s="81"/>
      <c r="AF38" s="81"/>
      <c r="AG38" s="90" t="s">
        <v>118</v>
      </c>
      <c r="AH38" s="90"/>
      <c r="AI38" s="90"/>
      <c r="AJ38" s="90"/>
      <c r="AK38" s="90"/>
      <c r="AL38" s="90"/>
      <c r="AM38" s="90"/>
      <c r="AN38" s="90"/>
      <c r="AO38" s="90"/>
      <c r="AP38" s="75">
        <f t="shared" ref="AP38:AP39" si="4">BB38+BH38+BN38+BZ38</f>
        <v>6740079.6900000004</v>
      </c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82">
        <f>BB39+BB41</f>
        <v>4210988.2200000007</v>
      </c>
      <c r="BC38" s="82"/>
      <c r="BD38" s="82"/>
      <c r="BE38" s="82"/>
      <c r="BF38" s="82"/>
      <c r="BG38" s="82"/>
      <c r="BH38" s="82">
        <f>BH39+BH41</f>
        <v>2248560.36</v>
      </c>
      <c r="BI38" s="82"/>
      <c r="BJ38" s="82"/>
      <c r="BK38" s="82"/>
      <c r="BL38" s="82"/>
      <c r="BM38" s="82"/>
      <c r="BN38" s="82">
        <f>BN39+BN41</f>
        <v>0</v>
      </c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>
        <f>BZ39+BZ41</f>
        <v>280531.11</v>
      </c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>
        <f>CL39+CL41</f>
        <v>0</v>
      </c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</row>
    <row r="39" spans="1:123" ht="17.100000000000001" customHeight="1" x14ac:dyDescent="0.25">
      <c r="A39" s="88" t="s">
        <v>48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25"/>
      <c r="AD39" s="25"/>
      <c r="AE39" s="25"/>
      <c r="AF39" s="25"/>
      <c r="AG39" s="25" t="s">
        <v>119</v>
      </c>
      <c r="AH39" s="25"/>
      <c r="AI39" s="25"/>
      <c r="AJ39" s="25"/>
      <c r="AK39" s="25"/>
      <c r="AL39" s="25"/>
      <c r="AM39" s="25"/>
      <c r="AN39" s="25"/>
      <c r="AO39" s="25"/>
      <c r="AP39" s="75">
        <f t="shared" si="4"/>
        <v>0</v>
      </c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</row>
    <row r="40" spans="1:123" ht="36.6" customHeight="1" x14ac:dyDescent="0.25">
      <c r="A40" s="85" t="s">
        <v>120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</row>
    <row r="41" spans="1:123" ht="34.35" customHeight="1" x14ac:dyDescent="0.25">
      <c r="A41" s="85" t="s">
        <v>121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25"/>
      <c r="AD41" s="25"/>
      <c r="AE41" s="25"/>
      <c r="AF41" s="25"/>
      <c r="AG41" s="25" t="s">
        <v>122</v>
      </c>
      <c r="AH41" s="25"/>
      <c r="AI41" s="25"/>
      <c r="AJ41" s="25"/>
      <c r="AK41" s="25"/>
      <c r="AL41" s="25"/>
      <c r="AM41" s="25"/>
      <c r="AN41" s="25"/>
      <c r="AO41" s="25"/>
      <c r="AP41" s="75">
        <f>BB41+BH41+BN41+BZ41</f>
        <v>6740079.6900000004</v>
      </c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3">
        <f>BB42+BB44+BB45+BB46+BB48+BB50+BB51+BB52</f>
        <v>4210988.2200000007</v>
      </c>
      <c r="BC41" s="73"/>
      <c r="BD41" s="73"/>
      <c r="BE41" s="73"/>
      <c r="BF41" s="73"/>
      <c r="BG41" s="73"/>
      <c r="BH41" s="73">
        <f>BH42+BH44+BH45+BH46+BH48+BH50+BH51+BH52</f>
        <v>2248560.36</v>
      </c>
      <c r="BI41" s="73"/>
      <c r="BJ41" s="73"/>
      <c r="BK41" s="73"/>
      <c r="BL41" s="73"/>
      <c r="BM41" s="73"/>
      <c r="BN41" s="73">
        <f>BN50+BN51+BN52</f>
        <v>0</v>
      </c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>
        <f>BZ52</f>
        <v>280531.11</v>
      </c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>
        <f>CL42+CL44+CL45+CL46+CL48+CL50+CL51+CL52</f>
        <v>0</v>
      </c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</row>
    <row r="42" spans="1:123" x14ac:dyDescent="0.25">
      <c r="A42" s="86" t="s">
        <v>48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75">
        <f>BB42+BH42+BZ42</f>
        <v>96329.33</v>
      </c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3">
        <v>96329.33</v>
      </c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31" t="s">
        <v>90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</row>
    <row r="43" spans="1:123" ht="20.100000000000001" customHeight="1" x14ac:dyDescent="0.25">
      <c r="A43" s="80" t="s">
        <v>123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</row>
    <row r="44" spans="1:123" ht="20.85" customHeight="1" x14ac:dyDescent="0.25">
      <c r="A44" s="80" t="s">
        <v>124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2">
        <f t="shared" ref="AP44:AP46" si="5">BB44+BH44+BZ44</f>
        <v>1998400</v>
      </c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78"/>
      <c r="BC44" s="78"/>
      <c r="BD44" s="78"/>
      <c r="BE44" s="78"/>
      <c r="BF44" s="78"/>
      <c r="BG44" s="78"/>
      <c r="BH44" s="78">
        <v>1998400</v>
      </c>
      <c r="BI44" s="78"/>
      <c r="BJ44" s="78"/>
      <c r="BK44" s="78"/>
      <c r="BL44" s="78"/>
      <c r="BM44" s="78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</row>
    <row r="45" spans="1:123" ht="18.600000000000001" customHeight="1" x14ac:dyDescent="0.25">
      <c r="A45" s="80" t="s">
        <v>125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2">
        <f t="shared" si="5"/>
        <v>1407400.07</v>
      </c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78">
        <v>1407400.07</v>
      </c>
      <c r="BC45" s="78"/>
      <c r="BD45" s="78"/>
      <c r="BE45" s="78"/>
      <c r="BF45" s="78"/>
      <c r="BG45" s="78"/>
      <c r="BH45" s="78">
        <v>0</v>
      </c>
      <c r="BI45" s="78"/>
      <c r="BJ45" s="78"/>
      <c r="BK45" s="78"/>
      <c r="BL45" s="78"/>
      <c r="BM45" s="78"/>
      <c r="BN45" s="84" t="s">
        <v>90</v>
      </c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</row>
    <row r="46" spans="1:123" ht="14.7" customHeight="1" x14ac:dyDescent="0.25">
      <c r="A46" s="85" t="s">
        <v>126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83">
        <f t="shared" si="5"/>
        <v>0</v>
      </c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31" t="s">
        <v>90</v>
      </c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</row>
    <row r="47" spans="1:123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</row>
    <row r="48" spans="1:123" ht="14.7" customHeight="1" x14ac:dyDescent="0.25">
      <c r="A48" s="74" t="s">
        <v>127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83">
        <f>BB48+BH48+BZ48</f>
        <v>0</v>
      </c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31" t="s">
        <v>90</v>
      </c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</row>
    <row r="49" spans="1:123" x14ac:dyDescent="0.25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</row>
    <row r="50" spans="1:123" ht="24.6" customHeight="1" x14ac:dyDescent="0.25">
      <c r="A50" s="80" t="s">
        <v>128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2">
        <f t="shared" ref="AP50:AP52" si="6">BB50+BH50+BN50+BZ50</f>
        <v>890517.55</v>
      </c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78">
        <v>887004.75</v>
      </c>
      <c r="BC50" s="78"/>
      <c r="BD50" s="78"/>
      <c r="BE50" s="78"/>
      <c r="BF50" s="78"/>
      <c r="BG50" s="78"/>
      <c r="BH50" s="78">
        <v>3512.8</v>
      </c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</row>
    <row r="51" spans="1:123" ht="21.6" customHeight="1" x14ac:dyDescent="0.25">
      <c r="A51" s="76" t="s">
        <v>129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5">
        <f t="shared" si="6"/>
        <v>206316.19</v>
      </c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3">
        <v>129946.19</v>
      </c>
      <c r="BC51" s="73"/>
      <c r="BD51" s="73"/>
      <c r="BE51" s="73"/>
      <c r="BF51" s="73"/>
      <c r="BG51" s="73"/>
      <c r="BH51" s="73">
        <v>76370</v>
      </c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</row>
    <row r="52" spans="1:123" ht="18.600000000000001" customHeight="1" x14ac:dyDescent="0.25">
      <c r="A52" s="74" t="s">
        <v>130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75">
        <f t="shared" si="6"/>
        <v>2141116.5499999998</v>
      </c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3">
        <v>1690307.88</v>
      </c>
      <c r="BC52" s="73"/>
      <c r="BD52" s="73"/>
      <c r="BE52" s="73"/>
      <c r="BF52" s="73"/>
      <c r="BG52" s="73"/>
      <c r="BH52" s="73">
        <v>170277.56</v>
      </c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>
        <v>280531.11</v>
      </c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</row>
    <row r="53" spans="1:123" ht="10.35" customHeight="1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</row>
    <row r="54" spans="1:123" ht="18.600000000000001" customHeight="1" x14ac:dyDescent="0.25">
      <c r="A54" s="70" t="s">
        <v>131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1"/>
      <c r="AD54" s="71"/>
      <c r="AE54" s="71"/>
      <c r="AF54" s="71"/>
      <c r="AG54" s="71" t="s">
        <v>90</v>
      </c>
      <c r="AH54" s="71"/>
      <c r="AI54" s="71"/>
      <c r="AJ54" s="71"/>
      <c r="AK54" s="71"/>
      <c r="AL54" s="71"/>
      <c r="AM54" s="71"/>
      <c r="AN54" s="71"/>
      <c r="AO54" s="71"/>
      <c r="AP54" s="72">
        <f>BB54+BH54+BN54+BZ54</f>
        <v>1987735.9299999992</v>
      </c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68">
        <f>BB18+BB21-BB29</f>
        <v>1624201.0399999991</v>
      </c>
      <c r="BC54" s="68"/>
      <c r="BD54" s="68"/>
      <c r="BE54" s="68"/>
      <c r="BF54" s="68"/>
      <c r="BG54" s="68"/>
      <c r="BH54" s="68">
        <f>BH18+BH21-BH29</f>
        <v>338900</v>
      </c>
      <c r="BI54" s="68"/>
      <c r="BJ54" s="68"/>
      <c r="BK54" s="68"/>
      <c r="BL54" s="68"/>
      <c r="BM54" s="68"/>
      <c r="BN54" s="68">
        <f>BN18+BN21-BN29</f>
        <v>0</v>
      </c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>
        <f>BZ18+BZ21-BZ29</f>
        <v>24634.890000000014</v>
      </c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>
        <f>CL18+CL21-CL29</f>
        <v>0</v>
      </c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</row>
    <row r="56" spans="1:123" s="1" customFormat="1" ht="10.199999999999999" x14ac:dyDescent="0.2">
      <c r="A56" s="13" t="s">
        <v>132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</sheetData>
  <mergeCells count="365">
    <mergeCell ref="A1:DS1"/>
    <mergeCell ref="A2:DS2"/>
    <mergeCell ref="AX3:BQ3"/>
    <mergeCell ref="BR3:BT3"/>
    <mergeCell ref="BU3:BW3"/>
    <mergeCell ref="A5:AB16"/>
    <mergeCell ref="AC5:AF16"/>
    <mergeCell ref="AG5:AO16"/>
    <mergeCell ref="AP5:CW5"/>
    <mergeCell ref="CX5:DS6"/>
    <mergeCell ref="A17:AB17"/>
    <mergeCell ref="AC17:AF17"/>
    <mergeCell ref="AG17:AO17"/>
    <mergeCell ref="AP17:BA17"/>
    <mergeCell ref="BB17:BG17"/>
    <mergeCell ref="BH17:BM17"/>
    <mergeCell ref="AP6:BA16"/>
    <mergeCell ref="BB6:CW6"/>
    <mergeCell ref="BB7:BG16"/>
    <mergeCell ref="BH7:BM16"/>
    <mergeCell ref="BN7:BY16"/>
    <mergeCell ref="BZ7:CW11"/>
    <mergeCell ref="BN17:BY17"/>
    <mergeCell ref="BZ17:CK17"/>
    <mergeCell ref="CL17:CW17"/>
    <mergeCell ref="AC18:AF18"/>
    <mergeCell ref="AG18:AO18"/>
    <mergeCell ref="DI19:DS19"/>
    <mergeCell ref="BH19:BM19"/>
    <mergeCell ref="AP18:BA18"/>
    <mergeCell ref="BB18:BG18"/>
    <mergeCell ref="CX7:DH16"/>
    <mergeCell ref="DI7:DS16"/>
    <mergeCell ref="BZ12:CK16"/>
    <mergeCell ref="CL12:CW16"/>
    <mergeCell ref="BH18:BM18"/>
    <mergeCell ref="BN18:BY18"/>
    <mergeCell ref="BZ18:CK18"/>
    <mergeCell ref="DI21:DS21"/>
    <mergeCell ref="BH21:BM21"/>
    <mergeCell ref="CL18:CW18"/>
    <mergeCell ref="CX18:DH18"/>
    <mergeCell ref="DI18:DS18"/>
    <mergeCell ref="CX17:DH17"/>
    <mergeCell ref="DI17:DS17"/>
    <mergeCell ref="A20:AB20"/>
    <mergeCell ref="AC20:AF20"/>
    <mergeCell ref="AG20:AO20"/>
    <mergeCell ref="AP20:BA20"/>
    <mergeCell ref="BB20:BG20"/>
    <mergeCell ref="A19:AB19"/>
    <mergeCell ref="AC19:AF19"/>
    <mergeCell ref="AG19:AO19"/>
    <mergeCell ref="AP19:BA19"/>
    <mergeCell ref="BB19:BG19"/>
    <mergeCell ref="BH20:BM20"/>
    <mergeCell ref="BN20:BY20"/>
    <mergeCell ref="BZ20:CK20"/>
    <mergeCell ref="CL20:CW20"/>
    <mergeCell ref="CX20:DH20"/>
    <mergeCell ref="DI20:DS20"/>
    <mergeCell ref="A18:AB18"/>
    <mergeCell ref="A21:AB21"/>
    <mergeCell ref="AC21:AF21"/>
    <mergeCell ref="AG21:AO21"/>
    <mergeCell ref="AP21:BA21"/>
    <mergeCell ref="BB21:BG21"/>
    <mergeCell ref="BN19:BY19"/>
    <mergeCell ref="BZ19:CK19"/>
    <mergeCell ref="CL19:CW19"/>
    <mergeCell ref="CX19:DH19"/>
    <mergeCell ref="BN21:BY21"/>
    <mergeCell ref="BZ21:CK21"/>
    <mergeCell ref="CL21:CW21"/>
    <mergeCell ref="CX21:DH21"/>
    <mergeCell ref="BH24:BM24"/>
    <mergeCell ref="BN24:BY24"/>
    <mergeCell ref="BZ24:CK24"/>
    <mergeCell ref="CL24:CW24"/>
    <mergeCell ref="CX24:DH24"/>
    <mergeCell ref="DI24:DS24"/>
    <mergeCell ref="A23:AB23"/>
    <mergeCell ref="A24:AB24"/>
    <mergeCell ref="AC24:AF24"/>
    <mergeCell ref="AG24:AO24"/>
    <mergeCell ref="AP24:BA24"/>
    <mergeCell ref="BB24:BG24"/>
    <mergeCell ref="BH22:BM23"/>
    <mergeCell ref="BN22:BY23"/>
    <mergeCell ref="BZ22:CK23"/>
    <mergeCell ref="CL22:CW23"/>
    <mergeCell ref="CX22:DH23"/>
    <mergeCell ref="DI22:DS23"/>
    <mergeCell ref="A22:AB22"/>
    <mergeCell ref="AC22:AF23"/>
    <mergeCell ref="AG22:AO23"/>
    <mergeCell ref="AP22:BA23"/>
    <mergeCell ref="BB22:BG23"/>
    <mergeCell ref="A26:AB26"/>
    <mergeCell ref="AC26:AF26"/>
    <mergeCell ref="AG26:AO26"/>
    <mergeCell ref="AP26:BA26"/>
    <mergeCell ref="BB26:BG26"/>
    <mergeCell ref="A25:AB25"/>
    <mergeCell ref="AC25:AF25"/>
    <mergeCell ref="AG25:AO25"/>
    <mergeCell ref="AP25:BA25"/>
    <mergeCell ref="BB25:BG25"/>
    <mergeCell ref="BH26:BM26"/>
    <mergeCell ref="BN26:BY26"/>
    <mergeCell ref="BZ26:CK26"/>
    <mergeCell ref="CL26:CW26"/>
    <mergeCell ref="CX26:DH26"/>
    <mergeCell ref="DI26:DS26"/>
    <mergeCell ref="BN25:BY25"/>
    <mergeCell ref="BZ25:CK25"/>
    <mergeCell ref="CL25:CW25"/>
    <mergeCell ref="CX25:DH25"/>
    <mergeCell ref="DI25:DS25"/>
    <mergeCell ref="BH25:BM25"/>
    <mergeCell ref="A28:AB28"/>
    <mergeCell ref="AC28:AF28"/>
    <mergeCell ref="AG28:AO28"/>
    <mergeCell ref="AP28:BA28"/>
    <mergeCell ref="BB28:BG28"/>
    <mergeCell ref="A27:AB27"/>
    <mergeCell ref="AC27:AF27"/>
    <mergeCell ref="AG27:AO27"/>
    <mergeCell ref="AP27:BA27"/>
    <mergeCell ref="BB27:BG27"/>
    <mergeCell ref="BH28:BM28"/>
    <mergeCell ref="BN28:BY28"/>
    <mergeCell ref="BZ28:CK28"/>
    <mergeCell ref="CL28:CW28"/>
    <mergeCell ref="CX28:DH28"/>
    <mergeCell ref="DI28:DS28"/>
    <mergeCell ref="BN27:BY27"/>
    <mergeCell ref="BZ27:CK27"/>
    <mergeCell ref="CL27:CW27"/>
    <mergeCell ref="CX27:DH27"/>
    <mergeCell ref="DI27:DS27"/>
    <mergeCell ref="BH27:BM27"/>
    <mergeCell ref="BN29:BY29"/>
    <mergeCell ref="BZ29:CK29"/>
    <mergeCell ref="CL29:CW29"/>
    <mergeCell ref="CX29:DH29"/>
    <mergeCell ref="DI29:DS29"/>
    <mergeCell ref="A30:AB30"/>
    <mergeCell ref="AC30:AF31"/>
    <mergeCell ref="AG30:AO31"/>
    <mergeCell ref="AP30:BA31"/>
    <mergeCell ref="BB30:BG31"/>
    <mergeCell ref="A29:AB29"/>
    <mergeCell ref="AC29:AF29"/>
    <mergeCell ref="AG29:AO29"/>
    <mergeCell ref="AP29:BA29"/>
    <mergeCell ref="BB29:BG29"/>
    <mergeCell ref="BH29:BM29"/>
    <mergeCell ref="BH32:BM32"/>
    <mergeCell ref="BN32:BY32"/>
    <mergeCell ref="BZ32:CK32"/>
    <mergeCell ref="CL32:CW32"/>
    <mergeCell ref="CX32:DH32"/>
    <mergeCell ref="DI32:DS32"/>
    <mergeCell ref="A31:AB31"/>
    <mergeCell ref="A32:AB32"/>
    <mergeCell ref="AC32:AF32"/>
    <mergeCell ref="AG32:AO32"/>
    <mergeCell ref="AP32:BA32"/>
    <mergeCell ref="BB32:BG32"/>
    <mergeCell ref="BH30:BM31"/>
    <mergeCell ref="BN30:BY31"/>
    <mergeCell ref="BZ30:CK31"/>
    <mergeCell ref="CL30:CW31"/>
    <mergeCell ref="CX30:DH31"/>
    <mergeCell ref="DI30:DS31"/>
    <mergeCell ref="A34:AB34"/>
    <mergeCell ref="AC34:AF34"/>
    <mergeCell ref="AG34:AO34"/>
    <mergeCell ref="AP34:BA34"/>
    <mergeCell ref="BB34:BG34"/>
    <mergeCell ref="A33:AB33"/>
    <mergeCell ref="AC33:AF33"/>
    <mergeCell ref="AG33:AO33"/>
    <mergeCell ref="AP33:BA33"/>
    <mergeCell ref="BB33:BG33"/>
    <mergeCell ref="BH34:BM34"/>
    <mergeCell ref="BN34:BY34"/>
    <mergeCell ref="BZ34:CK34"/>
    <mergeCell ref="CL34:CW34"/>
    <mergeCell ref="CX34:DH34"/>
    <mergeCell ref="DI34:DS34"/>
    <mergeCell ref="BN33:BY33"/>
    <mergeCell ref="BZ33:CK33"/>
    <mergeCell ref="CL33:CW33"/>
    <mergeCell ref="CX33:DH33"/>
    <mergeCell ref="DI33:DS33"/>
    <mergeCell ref="BH33:BM33"/>
    <mergeCell ref="A36:AB36"/>
    <mergeCell ref="AC36:AF36"/>
    <mergeCell ref="AG36:AO36"/>
    <mergeCell ref="AP36:BA36"/>
    <mergeCell ref="BB36:BG36"/>
    <mergeCell ref="A35:AB35"/>
    <mergeCell ref="AC35:AF35"/>
    <mergeCell ref="AG35:AO35"/>
    <mergeCell ref="AP35:BA35"/>
    <mergeCell ref="BB35:BG35"/>
    <mergeCell ref="BH36:BM36"/>
    <mergeCell ref="BN36:BY36"/>
    <mergeCell ref="BZ36:CK36"/>
    <mergeCell ref="CL36:CW36"/>
    <mergeCell ref="CX36:DH36"/>
    <mergeCell ref="DI36:DS36"/>
    <mergeCell ref="BN35:BY35"/>
    <mergeCell ref="BZ35:CK35"/>
    <mergeCell ref="CL35:CW35"/>
    <mergeCell ref="CX35:DH35"/>
    <mergeCell ref="DI35:DS35"/>
    <mergeCell ref="BH35:BM35"/>
    <mergeCell ref="A38:AB38"/>
    <mergeCell ref="AC38:AF38"/>
    <mergeCell ref="AG38:AO38"/>
    <mergeCell ref="AP38:BA38"/>
    <mergeCell ref="BB38:BG38"/>
    <mergeCell ref="A37:AB37"/>
    <mergeCell ref="AC37:AF37"/>
    <mergeCell ref="AG37:AO37"/>
    <mergeCell ref="AP37:BA37"/>
    <mergeCell ref="BB37:BG37"/>
    <mergeCell ref="BH38:BM38"/>
    <mergeCell ref="BN38:BY38"/>
    <mergeCell ref="BZ38:CK38"/>
    <mergeCell ref="CL38:CW38"/>
    <mergeCell ref="CX38:DH38"/>
    <mergeCell ref="DI38:DS38"/>
    <mergeCell ref="BN37:BY37"/>
    <mergeCell ref="BZ37:CK37"/>
    <mergeCell ref="CL37:CW37"/>
    <mergeCell ref="CX37:DH37"/>
    <mergeCell ref="DI37:DS37"/>
    <mergeCell ref="BH37:BM37"/>
    <mergeCell ref="BN39:BY40"/>
    <mergeCell ref="BZ39:CK40"/>
    <mergeCell ref="CL39:CW40"/>
    <mergeCell ref="CX39:DH40"/>
    <mergeCell ref="DI39:DS40"/>
    <mergeCell ref="A40:AB40"/>
    <mergeCell ref="A39:AB39"/>
    <mergeCell ref="AC39:AF40"/>
    <mergeCell ref="AG39:AO40"/>
    <mergeCell ref="AP39:BA40"/>
    <mergeCell ref="BB39:BG40"/>
    <mergeCell ref="BH39:BM40"/>
    <mergeCell ref="BN41:BY41"/>
    <mergeCell ref="BZ41:CK41"/>
    <mergeCell ref="CL41:CW41"/>
    <mergeCell ref="CX41:DH41"/>
    <mergeCell ref="DI41:DS41"/>
    <mergeCell ref="A42:AB42"/>
    <mergeCell ref="AC42:AF43"/>
    <mergeCell ref="AG42:AO43"/>
    <mergeCell ref="AP42:BA43"/>
    <mergeCell ref="BB42:BG43"/>
    <mergeCell ref="A41:AB41"/>
    <mergeCell ref="AC41:AF41"/>
    <mergeCell ref="AG41:AO41"/>
    <mergeCell ref="AP41:BA41"/>
    <mergeCell ref="BB41:BG41"/>
    <mergeCell ref="BH41:BM41"/>
    <mergeCell ref="BH44:BM44"/>
    <mergeCell ref="BN44:BY44"/>
    <mergeCell ref="BZ44:CK44"/>
    <mergeCell ref="CL44:CW44"/>
    <mergeCell ref="CX44:DH44"/>
    <mergeCell ref="DI44:DS44"/>
    <mergeCell ref="A43:AB43"/>
    <mergeCell ref="A44:AB44"/>
    <mergeCell ref="AC44:AF44"/>
    <mergeCell ref="AG44:AO44"/>
    <mergeCell ref="AP44:BA44"/>
    <mergeCell ref="BB44:BG44"/>
    <mergeCell ref="BH42:BM43"/>
    <mergeCell ref="BN42:BY43"/>
    <mergeCell ref="BZ42:CK43"/>
    <mergeCell ref="CL42:CW43"/>
    <mergeCell ref="CX42:DH43"/>
    <mergeCell ref="DI42:DS43"/>
    <mergeCell ref="A46:AB47"/>
    <mergeCell ref="AC46:AF47"/>
    <mergeCell ref="AG46:AO47"/>
    <mergeCell ref="AP46:BA47"/>
    <mergeCell ref="BB46:BG47"/>
    <mergeCell ref="A45:AB45"/>
    <mergeCell ref="AC45:AF45"/>
    <mergeCell ref="AG45:AO45"/>
    <mergeCell ref="AP45:BA45"/>
    <mergeCell ref="BB45:BG45"/>
    <mergeCell ref="BH46:BM47"/>
    <mergeCell ref="BN46:BY47"/>
    <mergeCell ref="BZ46:CK47"/>
    <mergeCell ref="CL46:CW47"/>
    <mergeCell ref="CX46:DH47"/>
    <mergeCell ref="DI46:DS47"/>
    <mergeCell ref="BN45:BY45"/>
    <mergeCell ref="BZ45:CK45"/>
    <mergeCell ref="CL45:CW45"/>
    <mergeCell ref="CX45:DH45"/>
    <mergeCell ref="DI45:DS45"/>
    <mergeCell ref="BH45:BM45"/>
    <mergeCell ref="A50:AB50"/>
    <mergeCell ref="AC50:AF50"/>
    <mergeCell ref="AG50:AO50"/>
    <mergeCell ref="AP50:BA50"/>
    <mergeCell ref="BB50:BG50"/>
    <mergeCell ref="A48:AB49"/>
    <mergeCell ref="AC48:AF49"/>
    <mergeCell ref="AG48:AO49"/>
    <mergeCell ref="AP48:BA49"/>
    <mergeCell ref="BB48:BG49"/>
    <mergeCell ref="BH50:BM50"/>
    <mergeCell ref="BN50:BY50"/>
    <mergeCell ref="BZ50:CK50"/>
    <mergeCell ref="CL50:CW50"/>
    <mergeCell ref="CX50:DH50"/>
    <mergeCell ref="DI50:DS50"/>
    <mergeCell ref="BN48:BY49"/>
    <mergeCell ref="BZ48:CK49"/>
    <mergeCell ref="CL48:CW49"/>
    <mergeCell ref="CX48:DH49"/>
    <mergeCell ref="DI48:DS49"/>
    <mergeCell ref="BH48:BM49"/>
    <mergeCell ref="A52:AB53"/>
    <mergeCell ref="AC52:AF53"/>
    <mergeCell ref="AG52:AO53"/>
    <mergeCell ref="AP52:BA53"/>
    <mergeCell ref="BB52:BG53"/>
    <mergeCell ref="A51:AB51"/>
    <mergeCell ref="AC51:AF51"/>
    <mergeCell ref="AG51:AO51"/>
    <mergeCell ref="AP51:BA51"/>
    <mergeCell ref="BB51:BG51"/>
    <mergeCell ref="BH52:BM53"/>
    <mergeCell ref="BN52:BY53"/>
    <mergeCell ref="BZ52:CK53"/>
    <mergeCell ref="CL52:CW53"/>
    <mergeCell ref="CX52:DH53"/>
    <mergeCell ref="DI52:DS53"/>
    <mergeCell ref="BN51:BY51"/>
    <mergeCell ref="BZ51:CK51"/>
    <mergeCell ref="CL51:CW51"/>
    <mergeCell ref="CX51:DH51"/>
    <mergeCell ref="DI51:DS51"/>
    <mergeCell ref="BH51:BM51"/>
    <mergeCell ref="BN54:BY54"/>
    <mergeCell ref="BZ54:CK54"/>
    <mergeCell ref="CL54:CW54"/>
    <mergeCell ref="CX54:DH54"/>
    <mergeCell ref="DI54:DS54"/>
    <mergeCell ref="A54:AB54"/>
    <mergeCell ref="AC54:AF54"/>
    <mergeCell ref="AG54:AO54"/>
    <mergeCell ref="AP54:BA54"/>
    <mergeCell ref="BB54:BG54"/>
    <mergeCell ref="BH54:BM5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6"/>
  <sheetViews>
    <sheetView view="pageBreakPreview" zoomScale="80" zoomScaleNormal="100" zoomScaleSheetLayoutView="80" workbookViewId="0">
      <selection activeCell="BU32" sqref="BU32"/>
    </sheetView>
  </sheetViews>
  <sheetFormatPr defaultColWidth="1.109375" defaultRowHeight="13.2" x14ac:dyDescent="0.25"/>
  <cols>
    <col min="1" max="16384" width="1.109375" style="2"/>
  </cols>
  <sheetData>
    <row r="1" spans="1:123" s="5" customFormat="1" ht="18" x14ac:dyDescent="0.35">
      <c r="A1" s="63" t="s">
        <v>133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</row>
    <row r="2" spans="1:123" s="5" customFormat="1" ht="15.6" x14ac:dyDescent="0.3">
      <c r="AW2" s="10" t="s">
        <v>41</v>
      </c>
      <c r="AX2" s="65" t="s">
        <v>244</v>
      </c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6">
        <v>20</v>
      </c>
      <c r="BS2" s="66"/>
      <c r="BT2" s="66"/>
      <c r="BU2" s="67" t="s">
        <v>235</v>
      </c>
      <c r="BV2" s="67"/>
      <c r="BW2" s="67"/>
      <c r="BX2" s="5" t="s">
        <v>13</v>
      </c>
    </row>
    <row r="4" spans="1:123" x14ac:dyDescent="0.25">
      <c r="A4" s="60" t="s">
        <v>44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 t="s">
        <v>134</v>
      </c>
      <c r="W4" s="60"/>
      <c r="X4" s="60"/>
      <c r="Y4" s="60"/>
      <c r="Z4" s="60"/>
      <c r="AA4" s="60"/>
      <c r="AB4" s="60" t="s">
        <v>135</v>
      </c>
      <c r="AC4" s="60"/>
      <c r="AD4" s="60"/>
      <c r="AE4" s="60"/>
      <c r="AF4" s="60"/>
      <c r="AG4" s="60"/>
      <c r="AH4" s="123" t="s">
        <v>136</v>
      </c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</row>
    <row r="5" spans="1:123" x14ac:dyDescent="0.2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 t="s">
        <v>137</v>
      </c>
      <c r="W5" s="120"/>
      <c r="X5" s="120"/>
      <c r="Y5" s="120"/>
      <c r="Z5" s="120"/>
      <c r="AA5" s="120"/>
      <c r="AB5" s="120" t="s">
        <v>138</v>
      </c>
      <c r="AC5" s="120"/>
      <c r="AD5" s="120"/>
      <c r="AE5" s="120"/>
      <c r="AF5" s="120"/>
      <c r="AG5" s="120"/>
      <c r="AH5" s="60" t="s">
        <v>139</v>
      </c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59" t="s">
        <v>70</v>
      </c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</row>
    <row r="6" spans="1:123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 t="s">
        <v>140</v>
      </c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60" t="s">
        <v>141</v>
      </c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 t="s">
        <v>142</v>
      </c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</row>
    <row r="7" spans="1:123" x14ac:dyDescent="0.2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 t="s">
        <v>143</v>
      </c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 t="s">
        <v>144</v>
      </c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</row>
    <row r="8" spans="1:123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 t="s">
        <v>145</v>
      </c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 t="s">
        <v>146</v>
      </c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</row>
    <row r="9" spans="1:123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 t="s">
        <v>147</v>
      </c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 t="s">
        <v>148</v>
      </c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</row>
    <row r="10" spans="1:123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 t="s">
        <v>149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</row>
    <row r="11" spans="1:123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4"/>
      <c r="AI11" s="15"/>
      <c r="AJ11" s="15"/>
      <c r="AK11" s="15"/>
      <c r="AL11" s="16" t="s">
        <v>150</v>
      </c>
      <c r="AM11" s="122">
        <v>19</v>
      </c>
      <c r="AN11" s="122"/>
      <c r="AO11" s="122"/>
      <c r="AP11" s="15" t="s">
        <v>13</v>
      </c>
      <c r="AQ11" s="17"/>
      <c r="AR11" s="14"/>
      <c r="AS11" s="15"/>
      <c r="AT11" s="15"/>
      <c r="AU11" s="15"/>
      <c r="AV11" s="16" t="s">
        <v>150</v>
      </c>
      <c r="AW11" s="121"/>
      <c r="AX11" s="121"/>
      <c r="AY11" s="121"/>
      <c r="AZ11" s="15" t="s">
        <v>13</v>
      </c>
      <c r="BA11" s="17"/>
      <c r="BB11" s="14"/>
      <c r="BC11" s="15"/>
      <c r="BD11" s="15"/>
      <c r="BE11" s="15"/>
      <c r="BF11" s="16" t="s">
        <v>150</v>
      </c>
      <c r="BG11" s="121"/>
      <c r="BH11" s="121"/>
      <c r="BI11" s="121"/>
      <c r="BJ11" s="15" t="s">
        <v>13</v>
      </c>
      <c r="BK11" s="17"/>
      <c r="BL11" s="14"/>
      <c r="BM11" s="15"/>
      <c r="BN11" s="15"/>
      <c r="BO11" s="15"/>
      <c r="BP11" s="16" t="s">
        <v>150</v>
      </c>
      <c r="BQ11" s="122">
        <v>18</v>
      </c>
      <c r="BR11" s="122"/>
      <c r="BS11" s="122"/>
      <c r="BT11" s="15" t="s">
        <v>13</v>
      </c>
      <c r="BU11" s="17"/>
      <c r="BV11" s="14"/>
      <c r="BW11" s="15"/>
      <c r="BX11" s="15"/>
      <c r="BY11" s="15"/>
      <c r="BZ11" s="16" t="s">
        <v>150</v>
      </c>
      <c r="CA11" s="121"/>
      <c r="CB11" s="121"/>
      <c r="CC11" s="121"/>
      <c r="CD11" s="15" t="s">
        <v>13</v>
      </c>
      <c r="CE11" s="17"/>
      <c r="CF11" s="14"/>
      <c r="CG11" s="15"/>
      <c r="CH11" s="15"/>
      <c r="CI11" s="15"/>
      <c r="CJ11" s="16" t="s">
        <v>150</v>
      </c>
      <c r="CK11" s="121"/>
      <c r="CL11" s="121"/>
      <c r="CM11" s="121"/>
      <c r="CN11" s="15" t="s">
        <v>13</v>
      </c>
      <c r="CO11" s="17"/>
      <c r="CP11" s="14"/>
      <c r="CQ11" s="15"/>
      <c r="CR11" s="15"/>
      <c r="CS11" s="15"/>
      <c r="CT11" s="16" t="s">
        <v>150</v>
      </c>
      <c r="CU11" s="122"/>
      <c r="CV11" s="122"/>
      <c r="CW11" s="122"/>
      <c r="CX11" s="15" t="s">
        <v>13</v>
      </c>
      <c r="CY11" s="17"/>
      <c r="CZ11" s="14"/>
      <c r="DA11" s="15"/>
      <c r="DB11" s="15"/>
      <c r="DC11" s="15"/>
      <c r="DD11" s="16" t="s">
        <v>150</v>
      </c>
      <c r="DE11" s="121"/>
      <c r="DF11" s="121"/>
      <c r="DG11" s="121"/>
      <c r="DH11" s="15" t="s">
        <v>13</v>
      </c>
      <c r="DI11" s="17"/>
      <c r="DJ11" s="14"/>
      <c r="DK11" s="15"/>
      <c r="DL11" s="15"/>
      <c r="DM11" s="15"/>
      <c r="DN11" s="16" t="s">
        <v>150</v>
      </c>
      <c r="DO11" s="121"/>
      <c r="DP11" s="121"/>
      <c r="DQ11" s="121"/>
      <c r="DR11" s="15" t="s">
        <v>13</v>
      </c>
      <c r="DS11" s="17"/>
    </row>
    <row r="12" spans="1:123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 t="s">
        <v>151</v>
      </c>
      <c r="AI12" s="120"/>
      <c r="AJ12" s="120"/>
      <c r="AK12" s="120"/>
      <c r="AL12" s="120"/>
      <c r="AM12" s="120"/>
      <c r="AN12" s="120"/>
      <c r="AO12" s="120"/>
      <c r="AP12" s="120"/>
      <c r="AQ12" s="120"/>
      <c r="AR12" s="120" t="s">
        <v>152</v>
      </c>
      <c r="AS12" s="120"/>
      <c r="AT12" s="120"/>
      <c r="AU12" s="120"/>
      <c r="AV12" s="120"/>
      <c r="AW12" s="120"/>
      <c r="AX12" s="120"/>
      <c r="AY12" s="120"/>
      <c r="AZ12" s="120"/>
      <c r="BA12" s="120"/>
      <c r="BB12" s="120" t="s">
        <v>153</v>
      </c>
      <c r="BC12" s="120"/>
      <c r="BD12" s="120"/>
      <c r="BE12" s="120"/>
      <c r="BF12" s="120"/>
      <c r="BG12" s="120"/>
      <c r="BH12" s="120"/>
      <c r="BI12" s="120"/>
      <c r="BJ12" s="120"/>
      <c r="BK12" s="120"/>
      <c r="BL12" s="120" t="s">
        <v>151</v>
      </c>
      <c r="BM12" s="120"/>
      <c r="BN12" s="120"/>
      <c r="BO12" s="120"/>
      <c r="BP12" s="120"/>
      <c r="BQ12" s="120"/>
      <c r="BR12" s="120"/>
      <c r="BS12" s="120"/>
      <c r="BT12" s="120"/>
      <c r="BU12" s="120"/>
      <c r="BV12" s="120" t="s">
        <v>152</v>
      </c>
      <c r="BW12" s="120"/>
      <c r="BX12" s="120"/>
      <c r="BY12" s="120"/>
      <c r="BZ12" s="120"/>
      <c r="CA12" s="120"/>
      <c r="CB12" s="120"/>
      <c r="CC12" s="120"/>
      <c r="CD12" s="120"/>
      <c r="CE12" s="120"/>
      <c r="CF12" s="120" t="s">
        <v>153</v>
      </c>
      <c r="CG12" s="120"/>
      <c r="CH12" s="120"/>
      <c r="CI12" s="120"/>
      <c r="CJ12" s="120"/>
      <c r="CK12" s="120"/>
      <c r="CL12" s="120"/>
      <c r="CM12" s="120"/>
      <c r="CN12" s="120"/>
      <c r="CO12" s="120"/>
      <c r="CP12" s="120" t="s">
        <v>151</v>
      </c>
      <c r="CQ12" s="120"/>
      <c r="CR12" s="120"/>
      <c r="CS12" s="120"/>
      <c r="CT12" s="120"/>
      <c r="CU12" s="120"/>
      <c r="CV12" s="120"/>
      <c r="CW12" s="120"/>
      <c r="CX12" s="120"/>
      <c r="CY12" s="120"/>
      <c r="CZ12" s="120" t="s">
        <v>152</v>
      </c>
      <c r="DA12" s="120"/>
      <c r="DB12" s="120"/>
      <c r="DC12" s="120"/>
      <c r="DD12" s="120"/>
      <c r="DE12" s="120"/>
      <c r="DF12" s="120"/>
      <c r="DG12" s="120"/>
      <c r="DH12" s="120"/>
      <c r="DI12" s="120"/>
      <c r="DJ12" s="120" t="s">
        <v>153</v>
      </c>
      <c r="DK12" s="120"/>
      <c r="DL12" s="120"/>
      <c r="DM12" s="120"/>
      <c r="DN12" s="120"/>
      <c r="DO12" s="120"/>
      <c r="DP12" s="120"/>
      <c r="DQ12" s="120"/>
      <c r="DR12" s="120"/>
      <c r="DS12" s="120"/>
    </row>
    <row r="13" spans="1:123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 t="s">
        <v>154</v>
      </c>
      <c r="AI13" s="120"/>
      <c r="AJ13" s="120"/>
      <c r="AK13" s="120"/>
      <c r="AL13" s="120"/>
      <c r="AM13" s="120"/>
      <c r="AN13" s="120"/>
      <c r="AO13" s="120"/>
      <c r="AP13" s="120"/>
      <c r="AQ13" s="120"/>
      <c r="AR13" s="120" t="s">
        <v>155</v>
      </c>
      <c r="AS13" s="120"/>
      <c r="AT13" s="120"/>
      <c r="AU13" s="120"/>
      <c r="AV13" s="120"/>
      <c r="AW13" s="120"/>
      <c r="AX13" s="120"/>
      <c r="AY13" s="120"/>
      <c r="AZ13" s="120"/>
      <c r="BA13" s="120"/>
      <c r="BB13" s="120" t="s">
        <v>155</v>
      </c>
      <c r="BC13" s="120"/>
      <c r="BD13" s="120"/>
      <c r="BE13" s="120"/>
      <c r="BF13" s="120"/>
      <c r="BG13" s="120"/>
      <c r="BH13" s="120"/>
      <c r="BI13" s="120"/>
      <c r="BJ13" s="120"/>
      <c r="BK13" s="120"/>
      <c r="BL13" s="120" t="s">
        <v>154</v>
      </c>
      <c r="BM13" s="120"/>
      <c r="BN13" s="120"/>
      <c r="BO13" s="120"/>
      <c r="BP13" s="120"/>
      <c r="BQ13" s="120"/>
      <c r="BR13" s="120"/>
      <c r="BS13" s="120"/>
      <c r="BT13" s="120"/>
      <c r="BU13" s="120"/>
      <c r="BV13" s="120" t="s">
        <v>155</v>
      </c>
      <c r="BW13" s="120"/>
      <c r="BX13" s="120"/>
      <c r="BY13" s="120"/>
      <c r="BZ13" s="120"/>
      <c r="CA13" s="120"/>
      <c r="CB13" s="120"/>
      <c r="CC13" s="120"/>
      <c r="CD13" s="120"/>
      <c r="CE13" s="120"/>
      <c r="CF13" s="120" t="s">
        <v>155</v>
      </c>
      <c r="CG13" s="120"/>
      <c r="CH13" s="120"/>
      <c r="CI13" s="120"/>
      <c r="CJ13" s="120"/>
      <c r="CK13" s="120"/>
      <c r="CL13" s="120"/>
      <c r="CM13" s="120"/>
      <c r="CN13" s="120"/>
      <c r="CO13" s="120"/>
      <c r="CP13" s="120" t="s">
        <v>154</v>
      </c>
      <c r="CQ13" s="120"/>
      <c r="CR13" s="120"/>
      <c r="CS13" s="120"/>
      <c r="CT13" s="120"/>
      <c r="CU13" s="120"/>
      <c r="CV13" s="120"/>
      <c r="CW13" s="120"/>
      <c r="CX13" s="120"/>
      <c r="CY13" s="120"/>
      <c r="CZ13" s="120" t="s">
        <v>155</v>
      </c>
      <c r="DA13" s="120"/>
      <c r="DB13" s="120"/>
      <c r="DC13" s="120"/>
      <c r="DD13" s="120"/>
      <c r="DE13" s="120"/>
      <c r="DF13" s="120"/>
      <c r="DG13" s="120"/>
      <c r="DH13" s="120"/>
      <c r="DI13" s="120"/>
      <c r="DJ13" s="120" t="s">
        <v>155</v>
      </c>
      <c r="DK13" s="120"/>
      <c r="DL13" s="120"/>
      <c r="DM13" s="120"/>
      <c r="DN13" s="120"/>
      <c r="DO13" s="120"/>
      <c r="DP13" s="120"/>
      <c r="DQ13" s="120"/>
      <c r="DR13" s="120"/>
      <c r="DS13" s="120"/>
    </row>
    <row r="14" spans="1:123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 t="s">
        <v>156</v>
      </c>
      <c r="AI14" s="62"/>
      <c r="AJ14" s="62"/>
      <c r="AK14" s="62"/>
      <c r="AL14" s="62"/>
      <c r="AM14" s="62"/>
      <c r="AN14" s="62"/>
      <c r="AO14" s="62"/>
      <c r="AP14" s="62"/>
      <c r="AQ14" s="62"/>
      <c r="AR14" s="62" t="s">
        <v>157</v>
      </c>
      <c r="AS14" s="62"/>
      <c r="AT14" s="62"/>
      <c r="AU14" s="62"/>
      <c r="AV14" s="62"/>
      <c r="AW14" s="62"/>
      <c r="AX14" s="62"/>
      <c r="AY14" s="62"/>
      <c r="AZ14" s="62"/>
      <c r="BA14" s="62"/>
      <c r="BB14" s="62" t="s">
        <v>157</v>
      </c>
      <c r="BC14" s="62"/>
      <c r="BD14" s="62"/>
      <c r="BE14" s="62"/>
      <c r="BF14" s="62"/>
      <c r="BG14" s="62"/>
      <c r="BH14" s="62"/>
      <c r="BI14" s="62"/>
      <c r="BJ14" s="62"/>
      <c r="BK14" s="62"/>
      <c r="BL14" s="62" t="s">
        <v>156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 t="s">
        <v>157</v>
      </c>
      <c r="BW14" s="62"/>
      <c r="BX14" s="62"/>
      <c r="BY14" s="62"/>
      <c r="BZ14" s="62"/>
      <c r="CA14" s="62"/>
      <c r="CB14" s="62"/>
      <c r="CC14" s="62"/>
      <c r="CD14" s="62"/>
      <c r="CE14" s="62"/>
      <c r="CF14" s="62" t="s">
        <v>157</v>
      </c>
      <c r="CG14" s="62"/>
      <c r="CH14" s="62"/>
      <c r="CI14" s="62"/>
      <c r="CJ14" s="62"/>
      <c r="CK14" s="62"/>
      <c r="CL14" s="62"/>
      <c r="CM14" s="62"/>
      <c r="CN14" s="62"/>
      <c r="CO14" s="62"/>
      <c r="CP14" s="62" t="s">
        <v>156</v>
      </c>
      <c r="CQ14" s="62"/>
      <c r="CR14" s="62"/>
      <c r="CS14" s="62"/>
      <c r="CT14" s="62"/>
      <c r="CU14" s="62"/>
      <c r="CV14" s="62"/>
      <c r="CW14" s="62"/>
      <c r="CX14" s="62"/>
      <c r="CY14" s="62"/>
      <c r="CZ14" s="62" t="s">
        <v>157</v>
      </c>
      <c r="DA14" s="62"/>
      <c r="DB14" s="62"/>
      <c r="DC14" s="62"/>
      <c r="DD14" s="62"/>
      <c r="DE14" s="62"/>
      <c r="DF14" s="62"/>
      <c r="DG14" s="62"/>
      <c r="DH14" s="62"/>
      <c r="DI14" s="62"/>
      <c r="DJ14" s="62" t="s">
        <v>157</v>
      </c>
      <c r="DK14" s="62"/>
      <c r="DL14" s="62"/>
      <c r="DM14" s="62"/>
      <c r="DN14" s="62"/>
      <c r="DO14" s="62"/>
      <c r="DP14" s="62"/>
      <c r="DQ14" s="62"/>
      <c r="DR14" s="62"/>
      <c r="DS14" s="62"/>
    </row>
    <row r="15" spans="1:123" x14ac:dyDescent="0.25">
      <c r="A15" s="59">
        <v>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>
        <v>2</v>
      </c>
      <c r="W15" s="59"/>
      <c r="X15" s="59"/>
      <c r="Y15" s="59"/>
      <c r="Z15" s="59"/>
      <c r="AA15" s="59"/>
      <c r="AB15" s="59">
        <v>3</v>
      </c>
      <c r="AC15" s="59"/>
      <c r="AD15" s="59"/>
      <c r="AE15" s="59"/>
      <c r="AF15" s="59"/>
      <c r="AG15" s="59"/>
      <c r="AH15" s="59">
        <v>4</v>
      </c>
      <c r="AI15" s="59"/>
      <c r="AJ15" s="59"/>
      <c r="AK15" s="59"/>
      <c r="AL15" s="59"/>
      <c r="AM15" s="59"/>
      <c r="AN15" s="59"/>
      <c r="AO15" s="59"/>
      <c r="AP15" s="59"/>
      <c r="AQ15" s="59"/>
      <c r="AR15" s="59">
        <v>5</v>
      </c>
      <c r="AS15" s="59"/>
      <c r="AT15" s="59"/>
      <c r="AU15" s="59"/>
      <c r="AV15" s="59"/>
      <c r="AW15" s="59"/>
      <c r="AX15" s="59"/>
      <c r="AY15" s="59"/>
      <c r="AZ15" s="59"/>
      <c r="BA15" s="59"/>
      <c r="BB15" s="59">
        <v>6</v>
      </c>
      <c r="BC15" s="59"/>
      <c r="BD15" s="59"/>
      <c r="BE15" s="59"/>
      <c r="BF15" s="59"/>
      <c r="BG15" s="59"/>
      <c r="BH15" s="59"/>
      <c r="BI15" s="59"/>
      <c r="BJ15" s="59"/>
      <c r="BK15" s="59"/>
      <c r="BL15" s="59">
        <v>7</v>
      </c>
      <c r="BM15" s="59"/>
      <c r="BN15" s="59"/>
      <c r="BO15" s="59"/>
      <c r="BP15" s="59"/>
      <c r="BQ15" s="59"/>
      <c r="BR15" s="59"/>
      <c r="BS15" s="59"/>
      <c r="BT15" s="59"/>
      <c r="BU15" s="59"/>
      <c r="BV15" s="59">
        <v>8</v>
      </c>
      <c r="BW15" s="59"/>
      <c r="BX15" s="59"/>
      <c r="BY15" s="59"/>
      <c r="BZ15" s="59"/>
      <c r="CA15" s="59"/>
      <c r="CB15" s="59"/>
      <c r="CC15" s="59"/>
      <c r="CD15" s="59"/>
      <c r="CE15" s="59"/>
      <c r="CF15" s="59">
        <v>9</v>
      </c>
      <c r="CG15" s="59"/>
      <c r="CH15" s="59"/>
      <c r="CI15" s="59"/>
      <c r="CJ15" s="59"/>
      <c r="CK15" s="59"/>
      <c r="CL15" s="59"/>
      <c r="CM15" s="59"/>
      <c r="CN15" s="59"/>
      <c r="CO15" s="59"/>
      <c r="CP15" s="59">
        <v>10</v>
      </c>
      <c r="CQ15" s="59"/>
      <c r="CR15" s="59"/>
      <c r="CS15" s="59"/>
      <c r="CT15" s="59"/>
      <c r="CU15" s="59"/>
      <c r="CV15" s="59"/>
      <c r="CW15" s="59"/>
      <c r="CX15" s="59"/>
      <c r="CY15" s="59"/>
      <c r="CZ15" s="59">
        <v>11</v>
      </c>
      <c r="DA15" s="59"/>
      <c r="DB15" s="59"/>
      <c r="DC15" s="59"/>
      <c r="DD15" s="59"/>
      <c r="DE15" s="59"/>
      <c r="DF15" s="59"/>
      <c r="DG15" s="59"/>
      <c r="DH15" s="59"/>
      <c r="DI15" s="59"/>
      <c r="DJ15" s="59">
        <v>12</v>
      </c>
      <c r="DK15" s="59"/>
      <c r="DL15" s="59"/>
      <c r="DM15" s="59"/>
      <c r="DN15" s="59"/>
      <c r="DO15" s="59"/>
      <c r="DP15" s="59"/>
      <c r="DQ15" s="59"/>
      <c r="DR15" s="59"/>
      <c r="DS15" s="59"/>
    </row>
    <row r="16" spans="1:123" x14ac:dyDescent="0.25">
      <c r="A16" s="53" t="s">
        <v>158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25" t="s">
        <v>159</v>
      </c>
      <c r="W16" s="25"/>
      <c r="X16" s="25"/>
      <c r="Y16" s="25"/>
      <c r="Z16" s="25"/>
      <c r="AA16" s="25"/>
      <c r="AB16" s="25" t="s">
        <v>90</v>
      </c>
      <c r="AC16" s="25"/>
      <c r="AD16" s="25"/>
      <c r="AE16" s="25"/>
      <c r="AF16" s="25"/>
      <c r="AG16" s="25"/>
      <c r="AH16" s="31">
        <f>AH19+AH24</f>
        <v>6740079.6900000004</v>
      </c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>
        <f>AH16</f>
        <v>6740079.6900000004</v>
      </c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</row>
    <row r="17" spans="1:123" x14ac:dyDescent="0.25">
      <c r="A17" s="54" t="s">
        <v>160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</row>
    <row r="18" spans="1:123" x14ac:dyDescent="0.25">
      <c r="A18" s="55" t="s">
        <v>161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</row>
    <row r="19" spans="1:123" x14ac:dyDescent="0.25">
      <c r="A19" s="53" t="s">
        <v>162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25" t="s">
        <v>163</v>
      </c>
      <c r="W19" s="25"/>
      <c r="X19" s="25"/>
      <c r="Y19" s="25"/>
      <c r="Z19" s="25"/>
      <c r="AA19" s="25"/>
      <c r="AB19" s="25" t="s">
        <v>90</v>
      </c>
      <c r="AC19" s="25"/>
      <c r="AD19" s="25"/>
      <c r="AE19" s="25"/>
      <c r="AF19" s="25"/>
      <c r="AG19" s="25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</row>
    <row r="20" spans="1:123" x14ac:dyDescent="0.25">
      <c r="A20" s="54" t="s">
        <v>164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</row>
    <row r="21" spans="1:123" x14ac:dyDescent="0.25">
      <c r="A21" s="54" t="s">
        <v>165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</row>
    <row r="22" spans="1:123" x14ac:dyDescent="0.25">
      <c r="A22" s="55" t="s">
        <v>166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</row>
    <row r="23" spans="1:123" ht="15" customHeight="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</row>
    <row r="24" spans="1:123" x14ac:dyDescent="0.25">
      <c r="A24" s="53" t="s">
        <v>167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25" t="s">
        <v>168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31">
        <v>6740079.6900000004</v>
      </c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>
        <f>AH24</f>
        <v>6740079.6900000004</v>
      </c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</row>
    <row r="25" spans="1:123" ht="12.75" customHeight="1" x14ac:dyDescent="0.25">
      <c r="A25" s="55" t="s">
        <v>169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</row>
    <row r="26" spans="1:123" ht="15" customHeight="1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</row>
  </sheetData>
  <mergeCells count="169">
    <mergeCell ref="BL6:CO6"/>
    <mergeCell ref="A8:U8"/>
    <mergeCell ref="V8:AA8"/>
    <mergeCell ref="AB8:AG8"/>
    <mergeCell ref="AH8:BK8"/>
    <mergeCell ref="BL8:CO8"/>
    <mergeCell ref="A1:DS1"/>
    <mergeCell ref="AX2:BQ2"/>
    <mergeCell ref="BR2:BT2"/>
    <mergeCell ref="BU2:BW2"/>
    <mergeCell ref="A4:U4"/>
    <mergeCell ref="V4:AA4"/>
    <mergeCell ref="AB4:AG4"/>
    <mergeCell ref="AH4:DS4"/>
    <mergeCell ref="A5:U5"/>
    <mergeCell ref="V5:AA5"/>
    <mergeCell ref="AB5:AG5"/>
    <mergeCell ref="AH5:BK5"/>
    <mergeCell ref="BL5:DS5"/>
    <mergeCell ref="CP8:DS8"/>
    <mergeCell ref="CP6:DS6"/>
    <mergeCell ref="A7:U7"/>
    <mergeCell ref="V7:AA7"/>
    <mergeCell ref="AB7:AG7"/>
    <mergeCell ref="A6:U6"/>
    <mergeCell ref="V6:AA6"/>
    <mergeCell ref="AB6:AG6"/>
    <mergeCell ref="AH6:BK6"/>
    <mergeCell ref="BQ11:BS11"/>
    <mergeCell ref="CA11:CC11"/>
    <mergeCell ref="CK11:CM11"/>
    <mergeCell ref="CU11:CW11"/>
    <mergeCell ref="DE11:DG11"/>
    <mergeCell ref="AH7:BK7"/>
    <mergeCell ref="BL7:CO7"/>
    <mergeCell ref="CP7:DS7"/>
    <mergeCell ref="A10:U10"/>
    <mergeCell ref="V10:AA10"/>
    <mergeCell ref="AB10:AG10"/>
    <mergeCell ref="AH10:BK10"/>
    <mergeCell ref="BL10:CO10"/>
    <mergeCell ref="CP10:DS10"/>
    <mergeCell ref="A9:U9"/>
    <mergeCell ref="V9:AA9"/>
    <mergeCell ref="AB9:AG9"/>
    <mergeCell ref="AH9:BK9"/>
    <mergeCell ref="BL9:CO9"/>
    <mergeCell ref="CP9:DS9"/>
    <mergeCell ref="DO11:DQ11"/>
    <mergeCell ref="A11:U11"/>
    <mergeCell ref="V11:AA11"/>
    <mergeCell ref="AB11:AG11"/>
    <mergeCell ref="AM11:AO11"/>
    <mergeCell ref="AW11:AY11"/>
    <mergeCell ref="BG11:BI11"/>
    <mergeCell ref="BL12:BU12"/>
    <mergeCell ref="BV12:CE12"/>
    <mergeCell ref="CF12:CO12"/>
    <mergeCell ref="CP12:CY12"/>
    <mergeCell ref="CZ12:DI12"/>
    <mergeCell ref="DJ12:DS12"/>
    <mergeCell ref="A12:U12"/>
    <mergeCell ref="V12:AA12"/>
    <mergeCell ref="AB12:AG12"/>
    <mergeCell ref="AH12:AQ12"/>
    <mergeCell ref="AR12:BA12"/>
    <mergeCell ref="BB12:BK12"/>
    <mergeCell ref="BL13:BU13"/>
    <mergeCell ref="BV13:CE13"/>
    <mergeCell ref="CF13:CO13"/>
    <mergeCell ref="CP13:CY13"/>
    <mergeCell ref="CZ13:DI13"/>
    <mergeCell ref="DJ13:DS13"/>
    <mergeCell ref="A13:U13"/>
    <mergeCell ref="V13:AA13"/>
    <mergeCell ref="AB13:AG13"/>
    <mergeCell ref="AH13:AQ13"/>
    <mergeCell ref="AR13:BA13"/>
    <mergeCell ref="BB13:BK13"/>
    <mergeCell ref="BL14:BU14"/>
    <mergeCell ref="BV14:CE14"/>
    <mergeCell ref="CF14:CO14"/>
    <mergeCell ref="CP14:CY14"/>
    <mergeCell ref="CZ14:DI14"/>
    <mergeCell ref="DJ14:DS14"/>
    <mergeCell ref="A14:U14"/>
    <mergeCell ref="V14:AA14"/>
    <mergeCell ref="AB14:AG14"/>
    <mergeCell ref="AH14:AQ14"/>
    <mergeCell ref="AR14:BA14"/>
    <mergeCell ref="BB14:BK14"/>
    <mergeCell ref="BL15:BU15"/>
    <mergeCell ref="BV15:CE15"/>
    <mergeCell ref="CF15:CO15"/>
    <mergeCell ref="CP15:CY15"/>
    <mergeCell ref="CZ15:DI15"/>
    <mergeCell ref="DJ15:DS15"/>
    <mergeCell ref="A15:U15"/>
    <mergeCell ref="V15:AA15"/>
    <mergeCell ref="AB15:AG15"/>
    <mergeCell ref="AH15:AQ15"/>
    <mergeCell ref="AR15:BA15"/>
    <mergeCell ref="BB15:BK15"/>
    <mergeCell ref="BL16:BU18"/>
    <mergeCell ref="BV16:CE18"/>
    <mergeCell ref="CF16:CO18"/>
    <mergeCell ref="CP16:CY18"/>
    <mergeCell ref="CZ16:DI18"/>
    <mergeCell ref="DJ16:DS18"/>
    <mergeCell ref="A16:U16"/>
    <mergeCell ref="V16:AA18"/>
    <mergeCell ref="AB16:AG18"/>
    <mergeCell ref="AH16:AQ18"/>
    <mergeCell ref="AR16:BA18"/>
    <mergeCell ref="BB16:BK18"/>
    <mergeCell ref="A17:U17"/>
    <mergeCell ref="A18:U18"/>
    <mergeCell ref="BL19:BU22"/>
    <mergeCell ref="BV19:CE22"/>
    <mergeCell ref="CF19:CO22"/>
    <mergeCell ref="CP19:CY22"/>
    <mergeCell ref="CZ19:DI22"/>
    <mergeCell ref="DJ19:DS22"/>
    <mergeCell ref="A19:U19"/>
    <mergeCell ref="V19:AA22"/>
    <mergeCell ref="AB19:AG22"/>
    <mergeCell ref="AH19:AQ22"/>
    <mergeCell ref="AR19:BA22"/>
    <mergeCell ref="BB19:BK22"/>
    <mergeCell ref="A20:U20"/>
    <mergeCell ref="A21:U21"/>
    <mergeCell ref="A22:U22"/>
    <mergeCell ref="BL23:BU23"/>
    <mergeCell ref="BV23:CE23"/>
    <mergeCell ref="CF23:CO23"/>
    <mergeCell ref="CP23:CY23"/>
    <mergeCell ref="CZ23:DI23"/>
    <mergeCell ref="DJ23:DS23"/>
    <mergeCell ref="A23:U23"/>
    <mergeCell ref="V23:AA23"/>
    <mergeCell ref="AB23:AG23"/>
    <mergeCell ref="AH23:AQ23"/>
    <mergeCell ref="AR23:BA23"/>
    <mergeCell ref="BB23:BK23"/>
    <mergeCell ref="BL24:BU25"/>
    <mergeCell ref="BV24:CE25"/>
    <mergeCell ref="CF24:CO25"/>
    <mergeCell ref="CP24:CY25"/>
    <mergeCell ref="CZ24:DI25"/>
    <mergeCell ref="DJ24:DS25"/>
    <mergeCell ref="A24:U24"/>
    <mergeCell ref="V24:AA25"/>
    <mergeCell ref="AB24:AG25"/>
    <mergeCell ref="AH24:AQ25"/>
    <mergeCell ref="AR24:BA25"/>
    <mergeCell ref="BB24:BK25"/>
    <mergeCell ref="A25:U25"/>
    <mergeCell ref="BL26:BU26"/>
    <mergeCell ref="BV26:CE26"/>
    <mergeCell ref="CF26:CO26"/>
    <mergeCell ref="CP26:CY26"/>
    <mergeCell ref="CZ26:DI26"/>
    <mergeCell ref="DJ26:DS26"/>
    <mergeCell ref="A26:U26"/>
    <mergeCell ref="V26:AA26"/>
    <mergeCell ref="AB26:AG26"/>
    <mergeCell ref="AH26:AQ26"/>
    <mergeCell ref="AR26:BA26"/>
    <mergeCell ref="BB26:BK26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1"/>
  <sheetViews>
    <sheetView view="pageBreakPreview" zoomScale="60" zoomScaleNormal="100" workbookViewId="0">
      <selection sqref="A1:XFD1048576"/>
    </sheetView>
  </sheetViews>
  <sheetFormatPr defaultColWidth="1.109375" defaultRowHeight="13.2" x14ac:dyDescent="0.25"/>
  <cols>
    <col min="1" max="16384" width="1.109375" style="2"/>
  </cols>
  <sheetData>
    <row r="1" spans="1:123" s="5" customFormat="1" ht="18" x14ac:dyDescent="0.35">
      <c r="A1" s="63" t="s">
        <v>180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</row>
    <row r="3" spans="1:123" x14ac:dyDescent="0.25">
      <c r="A3" s="60" t="s">
        <v>43</v>
      </c>
      <c r="B3" s="60"/>
      <c r="C3" s="60"/>
      <c r="D3" s="60"/>
      <c r="E3" s="60" t="s">
        <v>181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1" t="s">
        <v>182</v>
      </c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 t="s">
        <v>183</v>
      </c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 t="s">
        <v>184</v>
      </c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 t="s">
        <v>185</v>
      </c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 t="s">
        <v>185</v>
      </c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 t="s">
        <v>185</v>
      </c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 t="s">
        <v>186</v>
      </c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 t="s">
        <v>186</v>
      </c>
      <c r="DJ3" s="61"/>
      <c r="DK3" s="61"/>
      <c r="DL3" s="61"/>
      <c r="DM3" s="61"/>
      <c r="DN3" s="61"/>
      <c r="DO3" s="61"/>
      <c r="DP3" s="61"/>
      <c r="DQ3" s="61"/>
      <c r="DR3" s="61"/>
      <c r="DS3" s="61"/>
    </row>
    <row r="4" spans="1:123" x14ac:dyDescent="0.25">
      <c r="A4" s="120" t="s">
        <v>46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 t="s">
        <v>187</v>
      </c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 t="s">
        <v>188</v>
      </c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 t="s">
        <v>188</v>
      </c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 t="s">
        <v>188</v>
      </c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 t="s">
        <v>189</v>
      </c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 t="s">
        <v>189</v>
      </c>
      <c r="DJ4" s="127"/>
      <c r="DK4" s="127"/>
      <c r="DL4" s="127"/>
      <c r="DM4" s="127"/>
      <c r="DN4" s="127"/>
      <c r="DO4" s="127"/>
      <c r="DP4" s="127"/>
      <c r="DQ4" s="127"/>
      <c r="DR4" s="127"/>
      <c r="DS4" s="127"/>
    </row>
    <row r="5" spans="1:123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 t="s">
        <v>190</v>
      </c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 t="s">
        <v>191</v>
      </c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 t="s">
        <v>192</v>
      </c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 t="s">
        <v>193</v>
      </c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 t="s">
        <v>194</v>
      </c>
      <c r="DJ5" s="126"/>
      <c r="DK5" s="126"/>
      <c r="DL5" s="126"/>
      <c r="DM5" s="126"/>
      <c r="DN5" s="126"/>
      <c r="DO5" s="126"/>
      <c r="DP5" s="126"/>
      <c r="DQ5" s="126"/>
      <c r="DR5" s="126"/>
      <c r="DS5" s="126"/>
    </row>
    <row r="6" spans="1:123" x14ac:dyDescent="0.25">
      <c r="A6" s="62">
        <v>1</v>
      </c>
      <c r="B6" s="62"/>
      <c r="C6" s="62"/>
      <c r="D6" s="62"/>
      <c r="E6" s="62">
        <v>2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126">
        <v>3</v>
      </c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>
        <v>4</v>
      </c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>
        <v>5</v>
      </c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>
        <v>6</v>
      </c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>
        <v>7</v>
      </c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>
        <v>8</v>
      </c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>
        <v>9</v>
      </c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>
        <v>10</v>
      </c>
      <c r="DJ6" s="126"/>
      <c r="DK6" s="126"/>
      <c r="DL6" s="126"/>
      <c r="DM6" s="126"/>
      <c r="DN6" s="126"/>
      <c r="DO6" s="126"/>
      <c r="DP6" s="126"/>
      <c r="DQ6" s="126"/>
      <c r="DR6" s="126"/>
      <c r="DS6" s="126"/>
    </row>
    <row r="7" spans="1:123" ht="1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</row>
    <row r="8" spans="1:123" ht="1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</row>
    <row r="9" spans="1:123" ht="15" customHeight="1" x14ac:dyDescent="0.25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</row>
    <row r="10" spans="1:123" ht="1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</row>
    <row r="11" spans="1:123" ht="15" customHeight="1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</row>
  </sheetData>
  <mergeCells count="91">
    <mergeCell ref="A1:DS1"/>
    <mergeCell ref="A3:D3"/>
    <mergeCell ref="E3:X3"/>
    <mergeCell ref="Y3:AM3"/>
    <mergeCell ref="AN3:BC3"/>
    <mergeCell ref="BD3:BP3"/>
    <mergeCell ref="BQ3:CA3"/>
    <mergeCell ref="CB3:CL3"/>
    <mergeCell ref="CM3:CW3"/>
    <mergeCell ref="CX3:DH3"/>
    <mergeCell ref="DI3:DS3"/>
    <mergeCell ref="A4:D4"/>
    <mergeCell ref="E4:X4"/>
    <mergeCell ref="Y4:AM4"/>
    <mergeCell ref="AN4:BC4"/>
    <mergeCell ref="BD4:BP4"/>
    <mergeCell ref="BQ4:CA4"/>
    <mergeCell ref="CB4:CL4"/>
    <mergeCell ref="CM4:CW4"/>
    <mergeCell ref="CX4:DH4"/>
    <mergeCell ref="DI4:DS4"/>
    <mergeCell ref="A5:D5"/>
    <mergeCell ref="E5:X5"/>
    <mergeCell ref="Y5:AM5"/>
    <mergeCell ref="AN5:BC5"/>
    <mergeCell ref="BD5:BP5"/>
    <mergeCell ref="BQ5:CA5"/>
    <mergeCell ref="CB5:CL5"/>
    <mergeCell ref="CM5:CW5"/>
    <mergeCell ref="CX5:DH5"/>
    <mergeCell ref="DI5:DS5"/>
    <mergeCell ref="A6:D6"/>
    <mergeCell ref="E6:X6"/>
    <mergeCell ref="Y6:AM6"/>
    <mergeCell ref="AN6:BC6"/>
    <mergeCell ref="BD6:BP6"/>
    <mergeCell ref="BQ6:CA6"/>
    <mergeCell ref="CB6:CL6"/>
    <mergeCell ref="CM6:CW6"/>
    <mergeCell ref="CX6:DH6"/>
    <mergeCell ref="DI6:DS6"/>
    <mergeCell ref="A7:D7"/>
    <mergeCell ref="E7:X7"/>
    <mergeCell ref="Y7:AM7"/>
    <mergeCell ref="AN7:BC7"/>
    <mergeCell ref="BD7:BP7"/>
    <mergeCell ref="BQ7:CA7"/>
    <mergeCell ref="CB7:CL7"/>
    <mergeCell ref="CM7:CW7"/>
    <mergeCell ref="CX7:DH7"/>
    <mergeCell ref="DI7:DS7"/>
    <mergeCell ref="A8:D8"/>
    <mergeCell ref="E8:X8"/>
    <mergeCell ref="Y8:AM8"/>
    <mergeCell ref="AN8:BC8"/>
    <mergeCell ref="BD8:BP8"/>
    <mergeCell ref="BQ8:CA8"/>
    <mergeCell ref="CB8:CL8"/>
    <mergeCell ref="CM8:CW8"/>
    <mergeCell ref="CX8:DH8"/>
    <mergeCell ref="DI8:DS8"/>
    <mergeCell ref="A9:D9"/>
    <mergeCell ref="E9:X9"/>
    <mergeCell ref="Y9:AM9"/>
    <mergeCell ref="AN9:BC9"/>
    <mergeCell ref="BD9:BP9"/>
    <mergeCell ref="BQ9:CA9"/>
    <mergeCell ref="CB9:CL9"/>
    <mergeCell ref="CM9:CW9"/>
    <mergeCell ref="CX9:DH9"/>
    <mergeCell ref="DI9:DS9"/>
    <mergeCell ref="A10:D10"/>
    <mergeCell ref="E10:X10"/>
    <mergeCell ref="Y10:AM10"/>
    <mergeCell ref="AN10:BC10"/>
    <mergeCell ref="BD10:BP10"/>
    <mergeCell ref="BQ10:CA10"/>
    <mergeCell ref="CB10:CL10"/>
    <mergeCell ref="CM10:CW10"/>
    <mergeCell ref="CX10:DH10"/>
    <mergeCell ref="DI11:DS11"/>
    <mergeCell ref="DI10:DS10"/>
    <mergeCell ref="BQ11:CA11"/>
    <mergeCell ref="CB11:CL11"/>
    <mergeCell ref="CM11:CW11"/>
    <mergeCell ref="CX11:DH11"/>
    <mergeCell ref="A11:D11"/>
    <mergeCell ref="E11:X11"/>
    <mergeCell ref="Y11:AM11"/>
    <mergeCell ref="AN11:BC11"/>
    <mergeCell ref="BD11:BP1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4"/>
  <sheetViews>
    <sheetView view="pageBreakPreview" zoomScale="60" zoomScaleNormal="100" workbookViewId="0">
      <selection activeCell="AX3" sqref="AX3:BQ3"/>
    </sheetView>
  </sheetViews>
  <sheetFormatPr defaultColWidth="1.109375" defaultRowHeight="13.2" x14ac:dyDescent="0.25"/>
  <cols>
    <col min="1" max="16384" width="1.109375" style="2"/>
  </cols>
  <sheetData>
    <row r="1" spans="1:123" s="18" customFormat="1" ht="18" x14ac:dyDescent="0.35">
      <c r="A1" s="63" t="s">
        <v>195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</row>
    <row r="2" spans="1:123" s="18" customFormat="1" ht="18" x14ac:dyDescent="0.3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</row>
    <row r="3" spans="1:123" s="5" customFormat="1" ht="15.6" x14ac:dyDescent="0.3">
      <c r="AW3" s="10" t="s">
        <v>41</v>
      </c>
      <c r="AX3" s="65" t="s">
        <v>236</v>
      </c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6">
        <v>20</v>
      </c>
      <c r="BS3" s="66"/>
      <c r="BT3" s="66"/>
      <c r="BU3" s="67" t="s">
        <v>235</v>
      </c>
      <c r="BV3" s="67"/>
      <c r="BW3" s="67"/>
      <c r="BX3" s="5" t="s">
        <v>13</v>
      </c>
    </row>
    <row r="4" spans="1:123" s="4" customFormat="1" ht="9.6" x14ac:dyDescent="0.2">
      <c r="AU4" s="44" t="s">
        <v>196</v>
      </c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</row>
    <row r="6" spans="1:123" s="5" customFormat="1" ht="15.6" x14ac:dyDescent="0.3">
      <c r="A6" s="132" t="s">
        <v>44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 t="s">
        <v>74</v>
      </c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 t="s">
        <v>197</v>
      </c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</row>
    <row r="7" spans="1:123" s="5" customFormat="1" ht="15.6" x14ac:dyDescent="0.3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 t="s">
        <v>198</v>
      </c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</row>
    <row r="8" spans="1:123" s="5" customFormat="1" ht="15.6" x14ac:dyDescent="0.3">
      <c r="A8" s="131">
        <v>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>
        <v>2</v>
      </c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>
        <v>3</v>
      </c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</row>
    <row r="9" spans="1:123" s="5" customFormat="1" ht="15.6" x14ac:dyDescent="0.3">
      <c r="A9" s="128" t="s">
        <v>89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9" t="s">
        <v>199</v>
      </c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</row>
    <row r="10" spans="1:123" s="5" customFormat="1" ht="15.6" x14ac:dyDescent="0.3">
      <c r="A10" s="128" t="s">
        <v>131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9" t="s">
        <v>200</v>
      </c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</row>
    <row r="11" spans="1:123" s="5" customFormat="1" ht="15.6" x14ac:dyDescent="0.3">
      <c r="A11" s="128" t="s">
        <v>201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9" t="s">
        <v>202</v>
      </c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</row>
    <row r="12" spans="1:123" s="5" customFormat="1" ht="15.6" x14ac:dyDescent="0.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</row>
    <row r="13" spans="1:123" s="5" customFormat="1" ht="15.6" x14ac:dyDescent="0.3">
      <c r="A13" s="128" t="s">
        <v>203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9" t="s">
        <v>204</v>
      </c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</row>
    <row r="14" spans="1:123" s="5" customFormat="1" ht="15.6" x14ac:dyDescent="0.3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</row>
  </sheetData>
  <mergeCells count="33">
    <mergeCell ref="AU4:BW4"/>
    <mergeCell ref="A1:DS1"/>
    <mergeCell ref="A2:DS2"/>
    <mergeCell ref="AX3:BQ3"/>
    <mergeCell ref="BR3:BT3"/>
    <mergeCell ref="BU3:BW3"/>
    <mergeCell ref="A6:AW6"/>
    <mergeCell ref="AX6:BU6"/>
    <mergeCell ref="BV6:DS6"/>
    <mergeCell ref="A7:AW7"/>
    <mergeCell ref="AX7:BU7"/>
    <mergeCell ref="BV7:DS7"/>
    <mergeCell ref="A8:AW8"/>
    <mergeCell ref="AX8:BU8"/>
    <mergeCell ref="BV8:DS8"/>
    <mergeCell ref="A9:AW9"/>
    <mergeCell ref="AX9:BU9"/>
    <mergeCell ref="BV9:DS9"/>
    <mergeCell ref="A10:AW10"/>
    <mergeCell ref="AX10:BU10"/>
    <mergeCell ref="BV10:DS10"/>
    <mergeCell ref="A11:AW11"/>
    <mergeCell ref="AX11:BU11"/>
    <mergeCell ref="BV11:DS11"/>
    <mergeCell ref="A14:AW14"/>
    <mergeCell ref="AX14:BU14"/>
    <mergeCell ref="BV14:DS14"/>
    <mergeCell ref="A12:AW12"/>
    <mergeCell ref="AX12:BU12"/>
    <mergeCell ref="BV12:DS12"/>
    <mergeCell ref="A13:AW13"/>
    <mergeCell ref="AX13:BU13"/>
    <mergeCell ref="BV13:DS1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1"/>
  <sheetViews>
    <sheetView view="pageBreakPreview" zoomScale="60" zoomScaleNormal="100" workbookViewId="0">
      <selection activeCell="CT28" sqref="CT28"/>
    </sheetView>
  </sheetViews>
  <sheetFormatPr defaultColWidth="1.109375" defaultRowHeight="13.2" x14ac:dyDescent="0.25"/>
  <cols>
    <col min="1" max="48" width="1.109375" style="2"/>
    <col min="49" max="49" width="2.33203125" style="2" customWidth="1"/>
    <col min="50" max="70" width="1.109375" style="2"/>
    <col min="71" max="73" width="0" style="2" hidden="1" customWidth="1"/>
    <col min="74" max="121" width="1.109375" style="2"/>
    <col min="122" max="123" width="0" style="2" hidden="1" customWidth="1"/>
    <col min="124" max="304" width="1.109375" style="2"/>
    <col min="305" max="305" width="2.33203125" style="2" customWidth="1"/>
    <col min="306" max="326" width="1.109375" style="2"/>
    <col min="327" max="329" width="0" style="2" hidden="1" customWidth="1"/>
    <col min="330" max="377" width="1.109375" style="2"/>
    <col min="378" max="379" width="0" style="2" hidden="1" customWidth="1"/>
    <col min="380" max="560" width="1.109375" style="2"/>
    <col min="561" max="561" width="2.33203125" style="2" customWidth="1"/>
    <col min="562" max="582" width="1.109375" style="2"/>
    <col min="583" max="585" width="0" style="2" hidden="1" customWidth="1"/>
    <col min="586" max="633" width="1.109375" style="2"/>
    <col min="634" max="635" width="0" style="2" hidden="1" customWidth="1"/>
    <col min="636" max="816" width="1.109375" style="2"/>
    <col min="817" max="817" width="2.33203125" style="2" customWidth="1"/>
    <col min="818" max="838" width="1.109375" style="2"/>
    <col min="839" max="841" width="0" style="2" hidden="1" customWidth="1"/>
    <col min="842" max="889" width="1.109375" style="2"/>
    <col min="890" max="891" width="0" style="2" hidden="1" customWidth="1"/>
    <col min="892" max="1072" width="1.109375" style="2"/>
    <col min="1073" max="1073" width="2.33203125" style="2" customWidth="1"/>
    <col min="1074" max="1094" width="1.109375" style="2"/>
    <col min="1095" max="1097" width="0" style="2" hidden="1" customWidth="1"/>
    <col min="1098" max="1145" width="1.109375" style="2"/>
    <col min="1146" max="1147" width="0" style="2" hidden="1" customWidth="1"/>
    <col min="1148" max="1328" width="1.109375" style="2"/>
    <col min="1329" max="1329" width="2.33203125" style="2" customWidth="1"/>
    <col min="1330" max="1350" width="1.109375" style="2"/>
    <col min="1351" max="1353" width="0" style="2" hidden="1" customWidth="1"/>
    <col min="1354" max="1401" width="1.109375" style="2"/>
    <col min="1402" max="1403" width="0" style="2" hidden="1" customWidth="1"/>
    <col min="1404" max="1584" width="1.109375" style="2"/>
    <col min="1585" max="1585" width="2.33203125" style="2" customWidth="1"/>
    <col min="1586" max="1606" width="1.109375" style="2"/>
    <col min="1607" max="1609" width="0" style="2" hidden="1" customWidth="1"/>
    <col min="1610" max="1657" width="1.109375" style="2"/>
    <col min="1658" max="1659" width="0" style="2" hidden="1" customWidth="1"/>
    <col min="1660" max="1840" width="1.109375" style="2"/>
    <col min="1841" max="1841" width="2.33203125" style="2" customWidth="1"/>
    <col min="1842" max="1862" width="1.109375" style="2"/>
    <col min="1863" max="1865" width="0" style="2" hidden="1" customWidth="1"/>
    <col min="1866" max="1913" width="1.109375" style="2"/>
    <col min="1914" max="1915" width="0" style="2" hidden="1" customWidth="1"/>
    <col min="1916" max="2096" width="1.109375" style="2"/>
    <col min="2097" max="2097" width="2.33203125" style="2" customWidth="1"/>
    <col min="2098" max="2118" width="1.109375" style="2"/>
    <col min="2119" max="2121" width="0" style="2" hidden="1" customWidth="1"/>
    <col min="2122" max="2169" width="1.109375" style="2"/>
    <col min="2170" max="2171" width="0" style="2" hidden="1" customWidth="1"/>
    <col min="2172" max="2352" width="1.109375" style="2"/>
    <col min="2353" max="2353" width="2.33203125" style="2" customWidth="1"/>
    <col min="2354" max="2374" width="1.109375" style="2"/>
    <col min="2375" max="2377" width="0" style="2" hidden="1" customWidth="1"/>
    <col min="2378" max="2425" width="1.109375" style="2"/>
    <col min="2426" max="2427" width="0" style="2" hidden="1" customWidth="1"/>
    <col min="2428" max="2608" width="1.109375" style="2"/>
    <col min="2609" max="2609" width="2.33203125" style="2" customWidth="1"/>
    <col min="2610" max="2630" width="1.109375" style="2"/>
    <col min="2631" max="2633" width="0" style="2" hidden="1" customWidth="1"/>
    <col min="2634" max="2681" width="1.109375" style="2"/>
    <col min="2682" max="2683" width="0" style="2" hidden="1" customWidth="1"/>
    <col min="2684" max="2864" width="1.109375" style="2"/>
    <col min="2865" max="2865" width="2.33203125" style="2" customWidth="1"/>
    <col min="2866" max="2886" width="1.109375" style="2"/>
    <col min="2887" max="2889" width="0" style="2" hidden="1" customWidth="1"/>
    <col min="2890" max="2937" width="1.109375" style="2"/>
    <col min="2938" max="2939" width="0" style="2" hidden="1" customWidth="1"/>
    <col min="2940" max="3120" width="1.109375" style="2"/>
    <col min="3121" max="3121" width="2.33203125" style="2" customWidth="1"/>
    <col min="3122" max="3142" width="1.109375" style="2"/>
    <col min="3143" max="3145" width="0" style="2" hidden="1" customWidth="1"/>
    <col min="3146" max="3193" width="1.109375" style="2"/>
    <col min="3194" max="3195" width="0" style="2" hidden="1" customWidth="1"/>
    <col min="3196" max="3376" width="1.109375" style="2"/>
    <col min="3377" max="3377" width="2.33203125" style="2" customWidth="1"/>
    <col min="3378" max="3398" width="1.109375" style="2"/>
    <col min="3399" max="3401" width="0" style="2" hidden="1" customWidth="1"/>
    <col min="3402" max="3449" width="1.109375" style="2"/>
    <col min="3450" max="3451" width="0" style="2" hidden="1" customWidth="1"/>
    <col min="3452" max="3632" width="1.109375" style="2"/>
    <col min="3633" max="3633" width="2.33203125" style="2" customWidth="1"/>
    <col min="3634" max="3654" width="1.109375" style="2"/>
    <col min="3655" max="3657" width="0" style="2" hidden="1" customWidth="1"/>
    <col min="3658" max="3705" width="1.109375" style="2"/>
    <col min="3706" max="3707" width="0" style="2" hidden="1" customWidth="1"/>
    <col min="3708" max="3888" width="1.109375" style="2"/>
    <col min="3889" max="3889" width="2.33203125" style="2" customWidth="1"/>
    <col min="3890" max="3910" width="1.109375" style="2"/>
    <col min="3911" max="3913" width="0" style="2" hidden="1" customWidth="1"/>
    <col min="3914" max="3961" width="1.109375" style="2"/>
    <col min="3962" max="3963" width="0" style="2" hidden="1" customWidth="1"/>
    <col min="3964" max="4144" width="1.109375" style="2"/>
    <col min="4145" max="4145" width="2.33203125" style="2" customWidth="1"/>
    <col min="4146" max="4166" width="1.109375" style="2"/>
    <col min="4167" max="4169" width="0" style="2" hidden="1" customWidth="1"/>
    <col min="4170" max="4217" width="1.109375" style="2"/>
    <col min="4218" max="4219" width="0" style="2" hidden="1" customWidth="1"/>
    <col min="4220" max="4400" width="1.109375" style="2"/>
    <col min="4401" max="4401" width="2.33203125" style="2" customWidth="1"/>
    <col min="4402" max="4422" width="1.109375" style="2"/>
    <col min="4423" max="4425" width="0" style="2" hidden="1" customWidth="1"/>
    <col min="4426" max="4473" width="1.109375" style="2"/>
    <col min="4474" max="4475" width="0" style="2" hidden="1" customWidth="1"/>
    <col min="4476" max="4656" width="1.109375" style="2"/>
    <col min="4657" max="4657" width="2.33203125" style="2" customWidth="1"/>
    <col min="4658" max="4678" width="1.109375" style="2"/>
    <col min="4679" max="4681" width="0" style="2" hidden="1" customWidth="1"/>
    <col min="4682" max="4729" width="1.109375" style="2"/>
    <col min="4730" max="4731" width="0" style="2" hidden="1" customWidth="1"/>
    <col min="4732" max="4912" width="1.109375" style="2"/>
    <col min="4913" max="4913" width="2.33203125" style="2" customWidth="1"/>
    <col min="4914" max="4934" width="1.109375" style="2"/>
    <col min="4935" max="4937" width="0" style="2" hidden="1" customWidth="1"/>
    <col min="4938" max="4985" width="1.109375" style="2"/>
    <col min="4986" max="4987" width="0" style="2" hidden="1" customWidth="1"/>
    <col min="4988" max="5168" width="1.109375" style="2"/>
    <col min="5169" max="5169" width="2.33203125" style="2" customWidth="1"/>
    <col min="5170" max="5190" width="1.109375" style="2"/>
    <col min="5191" max="5193" width="0" style="2" hidden="1" customWidth="1"/>
    <col min="5194" max="5241" width="1.109375" style="2"/>
    <col min="5242" max="5243" width="0" style="2" hidden="1" customWidth="1"/>
    <col min="5244" max="5424" width="1.109375" style="2"/>
    <col min="5425" max="5425" width="2.33203125" style="2" customWidth="1"/>
    <col min="5426" max="5446" width="1.109375" style="2"/>
    <col min="5447" max="5449" width="0" style="2" hidden="1" customWidth="1"/>
    <col min="5450" max="5497" width="1.109375" style="2"/>
    <col min="5498" max="5499" width="0" style="2" hidden="1" customWidth="1"/>
    <col min="5500" max="5680" width="1.109375" style="2"/>
    <col min="5681" max="5681" width="2.33203125" style="2" customWidth="1"/>
    <col min="5682" max="5702" width="1.109375" style="2"/>
    <col min="5703" max="5705" width="0" style="2" hidden="1" customWidth="1"/>
    <col min="5706" max="5753" width="1.109375" style="2"/>
    <col min="5754" max="5755" width="0" style="2" hidden="1" customWidth="1"/>
    <col min="5756" max="5936" width="1.109375" style="2"/>
    <col min="5937" max="5937" width="2.33203125" style="2" customWidth="1"/>
    <col min="5938" max="5958" width="1.109375" style="2"/>
    <col min="5959" max="5961" width="0" style="2" hidden="1" customWidth="1"/>
    <col min="5962" max="6009" width="1.109375" style="2"/>
    <col min="6010" max="6011" width="0" style="2" hidden="1" customWidth="1"/>
    <col min="6012" max="6192" width="1.109375" style="2"/>
    <col min="6193" max="6193" width="2.33203125" style="2" customWidth="1"/>
    <col min="6194" max="6214" width="1.109375" style="2"/>
    <col min="6215" max="6217" width="0" style="2" hidden="1" customWidth="1"/>
    <col min="6218" max="6265" width="1.109375" style="2"/>
    <col min="6266" max="6267" width="0" style="2" hidden="1" customWidth="1"/>
    <col min="6268" max="6448" width="1.109375" style="2"/>
    <col min="6449" max="6449" width="2.33203125" style="2" customWidth="1"/>
    <col min="6450" max="6470" width="1.109375" style="2"/>
    <col min="6471" max="6473" width="0" style="2" hidden="1" customWidth="1"/>
    <col min="6474" max="6521" width="1.109375" style="2"/>
    <col min="6522" max="6523" width="0" style="2" hidden="1" customWidth="1"/>
    <col min="6524" max="6704" width="1.109375" style="2"/>
    <col min="6705" max="6705" width="2.33203125" style="2" customWidth="1"/>
    <col min="6706" max="6726" width="1.109375" style="2"/>
    <col min="6727" max="6729" width="0" style="2" hidden="1" customWidth="1"/>
    <col min="6730" max="6777" width="1.109375" style="2"/>
    <col min="6778" max="6779" width="0" style="2" hidden="1" customWidth="1"/>
    <col min="6780" max="6960" width="1.109375" style="2"/>
    <col min="6961" max="6961" width="2.33203125" style="2" customWidth="1"/>
    <col min="6962" max="6982" width="1.109375" style="2"/>
    <col min="6983" max="6985" width="0" style="2" hidden="1" customWidth="1"/>
    <col min="6986" max="7033" width="1.109375" style="2"/>
    <col min="7034" max="7035" width="0" style="2" hidden="1" customWidth="1"/>
    <col min="7036" max="7216" width="1.109375" style="2"/>
    <col min="7217" max="7217" width="2.33203125" style="2" customWidth="1"/>
    <col min="7218" max="7238" width="1.109375" style="2"/>
    <col min="7239" max="7241" width="0" style="2" hidden="1" customWidth="1"/>
    <col min="7242" max="7289" width="1.109375" style="2"/>
    <col min="7290" max="7291" width="0" style="2" hidden="1" customWidth="1"/>
    <col min="7292" max="7472" width="1.109375" style="2"/>
    <col min="7473" max="7473" width="2.33203125" style="2" customWidth="1"/>
    <col min="7474" max="7494" width="1.109375" style="2"/>
    <col min="7495" max="7497" width="0" style="2" hidden="1" customWidth="1"/>
    <col min="7498" max="7545" width="1.109375" style="2"/>
    <col min="7546" max="7547" width="0" style="2" hidden="1" customWidth="1"/>
    <col min="7548" max="7728" width="1.109375" style="2"/>
    <col min="7729" max="7729" width="2.33203125" style="2" customWidth="1"/>
    <col min="7730" max="7750" width="1.109375" style="2"/>
    <col min="7751" max="7753" width="0" style="2" hidden="1" customWidth="1"/>
    <col min="7754" max="7801" width="1.109375" style="2"/>
    <col min="7802" max="7803" width="0" style="2" hidden="1" customWidth="1"/>
    <col min="7804" max="7984" width="1.109375" style="2"/>
    <col min="7985" max="7985" width="2.33203125" style="2" customWidth="1"/>
    <col min="7986" max="8006" width="1.109375" style="2"/>
    <col min="8007" max="8009" width="0" style="2" hidden="1" customWidth="1"/>
    <col min="8010" max="8057" width="1.109375" style="2"/>
    <col min="8058" max="8059" width="0" style="2" hidden="1" customWidth="1"/>
    <col min="8060" max="8240" width="1.109375" style="2"/>
    <col min="8241" max="8241" width="2.33203125" style="2" customWidth="1"/>
    <col min="8242" max="8262" width="1.109375" style="2"/>
    <col min="8263" max="8265" width="0" style="2" hidden="1" customWidth="1"/>
    <col min="8266" max="8313" width="1.109375" style="2"/>
    <col min="8314" max="8315" width="0" style="2" hidden="1" customWidth="1"/>
    <col min="8316" max="8496" width="1.109375" style="2"/>
    <col min="8497" max="8497" width="2.33203125" style="2" customWidth="1"/>
    <col min="8498" max="8518" width="1.109375" style="2"/>
    <col min="8519" max="8521" width="0" style="2" hidden="1" customWidth="1"/>
    <col min="8522" max="8569" width="1.109375" style="2"/>
    <col min="8570" max="8571" width="0" style="2" hidden="1" customWidth="1"/>
    <col min="8572" max="8752" width="1.109375" style="2"/>
    <col min="8753" max="8753" width="2.33203125" style="2" customWidth="1"/>
    <col min="8754" max="8774" width="1.109375" style="2"/>
    <col min="8775" max="8777" width="0" style="2" hidden="1" customWidth="1"/>
    <col min="8778" max="8825" width="1.109375" style="2"/>
    <col min="8826" max="8827" width="0" style="2" hidden="1" customWidth="1"/>
    <col min="8828" max="9008" width="1.109375" style="2"/>
    <col min="9009" max="9009" width="2.33203125" style="2" customWidth="1"/>
    <col min="9010" max="9030" width="1.109375" style="2"/>
    <col min="9031" max="9033" width="0" style="2" hidden="1" customWidth="1"/>
    <col min="9034" max="9081" width="1.109375" style="2"/>
    <col min="9082" max="9083" width="0" style="2" hidden="1" customWidth="1"/>
    <col min="9084" max="9264" width="1.109375" style="2"/>
    <col min="9265" max="9265" width="2.33203125" style="2" customWidth="1"/>
    <col min="9266" max="9286" width="1.109375" style="2"/>
    <col min="9287" max="9289" width="0" style="2" hidden="1" customWidth="1"/>
    <col min="9290" max="9337" width="1.109375" style="2"/>
    <col min="9338" max="9339" width="0" style="2" hidden="1" customWidth="1"/>
    <col min="9340" max="9520" width="1.109375" style="2"/>
    <col min="9521" max="9521" width="2.33203125" style="2" customWidth="1"/>
    <col min="9522" max="9542" width="1.109375" style="2"/>
    <col min="9543" max="9545" width="0" style="2" hidden="1" customWidth="1"/>
    <col min="9546" max="9593" width="1.109375" style="2"/>
    <col min="9594" max="9595" width="0" style="2" hidden="1" customWidth="1"/>
    <col min="9596" max="9776" width="1.109375" style="2"/>
    <col min="9777" max="9777" width="2.33203125" style="2" customWidth="1"/>
    <col min="9778" max="9798" width="1.109375" style="2"/>
    <col min="9799" max="9801" width="0" style="2" hidden="1" customWidth="1"/>
    <col min="9802" max="9849" width="1.109375" style="2"/>
    <col min="9850" max="9851" width="0" style="2" hidden="1" customWidth="1"/>
    <col min="9852" max="10032" width="1.109375" style="2"/>
    <col min="10033" max="10033" width="2.33203125" style="2" customWidth="1"/>
    <col min="10034" max="10054" width="1.109375" style="2"/>
    <col min="10055" max="10057" width="0" style="2" hidden="1" customWidth="1"/>
    <col min="10058" max="10105" width="1.109375" style="2"/>
    <col min="10106" max="10107" width="0" style="2" hidden="1" customWidth="1"/>
    <col min="10108" max="10288" width="1.109375" style="2"/>
    <col min="10289" max="10289" width="2.33203125" style="2" customWidth="1"/>
    <col min="10290" max="10310" width="1.109375" style="2"/>
    <col min="10311" max="10313" width="0" style="2" hidden="1" customWidth="1"/>
    <col min="10314" max="10361" width="1.109375" style="2"/>
    <col min="10362" max="10363" width="0" style="2" hidden="1" customWidth="1"/>
    <col min="10364" max="10544" width="1.109375" style="2"/>
    <col min="10545" max="10545" width="2.33203125" style="2" customWidth="1"/>
    <col min="10546" max="10566" width="1.109375" style="2"/>
    <col min="10567" max="10569" width="0" style="2" hidden="1" customWidth="1"/>
    <col min="10570" max="10617" width="1.109375" style="2"/>
    <col min="10618" max="10619" width="0" style="2" hidden="1" customWidth="1"/>
    <col min="10620" max="10800" width="1.109375" style="2"/>
    <col min="10801" max="10801" width="2.33203125" style="2" customWidth="1"/>
    <col min="10802" max="10822" width="1.109375" style="2"/>
    <col min="10823" max="10825" width="0" style="2" hidden="1" customWidth="1"/>
    <col min="10826" max="10873" width="1.109375" style="2"/>
    <col min="10874" max="10875" width="0" style="2" hidden="1" customWidth="1"/>
    <col min="10876" max="11056" width="1.109375" style="2"/>
    <col min="11057" max="11057" width="2.33203125" style="2" customWidth="1"/>
    <col min="11058" max="11078" width="1.109375" style="2"/>
    <col min="11079" max="11081" width="0" style="2" hidden="1" customWidth="1"/>
    <col min="11082" max="11129" width="1.109375" style="2"/>
    <col min="11130" max="11131" width="0" style="2" hidden="1" customWidth="1"/>
    <col min="11132" max="11312" width="1.109375" style="2"/>
    <col min="11313" max="11313" width="2.33203125" style="2" customWidth="1"/>
    <col min="11314" max="11334" width="1.109375" style="2"/>
    <col min="11335" max="11337" width="0" style="2" hidden="1" customWidth="1"/>
    <col min="11338" max="11385" width="1.109375" style="2"/>
    <col min="11386" max="11387" width="0" style="2" hidden="1" customWidth="1"/>
    <col min="11388" max="11568" width="1.109375" style="2"/>
    <col min="11569" max="11569" width="2.33203125" style="2" customWidth="1"/>
    <col min="11570" max="11590" width="1.109375" style="2"/>
    <col min="11591" max="11593" width="0" style="2" hidden="1" customWidth="1"/>
    <col min="11594" max="11641" width="1.109375" style="2"/>
    <col min="11642" max="11643" width="0" style="2" hidden="1" customWidth="1"/>
    <col min="11644" max="11824" width="1.109375" style="2"/>
    <col min="11825" max="11825" width="2.33203125" style="2" customWidth="1"/>
    <col min="11826" max="11846" width="1.109375" style="2"/>
    <col min="11847" max="11849" width="0" style="2" hidden="1" customWidth="1"/>
    <col min="11850" max="11897" width="1.109375" style="2"/>
    <col min="11898" max="11899" width="0" style="2" hidden="1" customWidth="1"/>
    <col min="11900" max="12080" width="1.109375" style="2"/>
    <col min="12081" max="12081" width="2.33203125" style="2" customWidth="1"/>
    <col min="12082" max="12102" width="1.109375" style="2"/>
    <col min="12103" max="12105" width="0" style="2" hidden="1" customWidth="1"/>
    <col min="12106" max="12153" width="1.109375" style="2"/>
    <col min="12154" max="12155" width="0" style="2" hidden="1" customWidth="1"/>
    <col min="12156" max="12336" width="1.109375" style="2"/>
    <col min="12337" max="12337" width="2.33203125" style="2" customWidth="1"/>
    <col min="12338" max="12358" width="1.109375" style="2"/>
    <col min="12359" max="12361" width="0" style="2" hidden="1" customWidth="1"/>
    <col min="12362" max="12409" width="1.109375" style="2"/>
    <col min="12410" max="12411" width="0" style="2" hidden="1" customWidth="1"/>
    <col min="12412" max="12592" width="1.109375" style="2"/>
    <col min="12593" max="12593" width="2.33203125" style="2" customWidth="1"/>
    <col min="12594" max="12614" width="1.109375" style="2"/>
    <col min="12615" max="12617" width="0" style="2" hidden="1" customWidth="1"/>
    <col min="12618" max="12665" width="1.109375" style="2"/>
    <col min="12666" max="12667" width="0" style="2" hidden="1" customWidth="1"/>
    <col min="12668" max="12848" width="1.109375" style="2"/>
    <col min="12849" max="12849" width="2.33203125" style="2" customWidth="1"/>
    <col min="12850" max="12870" width="1.109375" style="2"/>
    <col min="12871" max="12873" width="0" style="2" hidden="1" customWidth="1"/>
    <col min="12874" max="12921" width="1.109375" style="2"/>
    <col min="12922" max="12923" width="0" style="2" hidden="1" customWidth="1"/>
    <col min="12924" max="13104" width="1.109375" style="2"/>
    <col min="13105" max="13105" width="2.33203125" style="2" customWidth="1"/>
    <col min="13106" max="13126" width="1.109375" style="2"/>
    <col min="13127" max="13129" width="0" style="2" hidden="1" customWidth="1"/>
    <col min="13130" max="13177" width="1.109375" style="2"/>
    <col min="13178" max="13179" width="0" style="2" hidden="1" customWidth="1"/>
    <col min="13180" max="13360" width="1.109375" style="2"/>
    <col min="13361" max="13361" width="2.33203125" style="2" customWidth="1"/>
    <col min="13362" max="13382" width="1.109375" style="2"/>
    <col min="13383" max="13385" width="0" style="2" hidden="1" customWidth="1"/>
    <col min="13386" max="13433" width="1.109375" style="2"/>
    <col min="13434" max="13435" width="0" style="2" hidden="1" customWidth="1"/>
    <col min="13436" max="13616" width="1.109375" style="2"/>
    <col min="13617" max="13617" width="2.33203125" style="2" customWidth="1"/>
    <col min="13618" max="13638" width="1.109375" style="2"/>
    <col min="13639" max="13641" width="0" style="2" hidden="1" customWidth="1"/>
    <col min="13642" max="13689" width="1.109375" style="2"/>
    <col min="13690" max="13691" width="0" style="2" hidden="1" customWidth="1"/>
    <col min="13692" max="13872" width="1.109375" style="2"/>
    <col min="13873" max="13873" width="2.33203125" style="2" customWidth="1"/>
    <col min="13874" max="13894" width="1.109375" style="2"/>
    <col min="13895" max="13897" width="0" style="2" hidden="1" customWidth="1"/>
    <col min="13898" max="13945" width="1.109375" style="2"/>
    <col min="13946" max="13947" width="0" style="2" hidden="1" customWidth="1"/>
    <col min="13948" max="14128" width="1.109375" style="2"/>
    <col min="14129" max="14129" width="2.33203125" style="2" customWidth="1"/>
    <col min="14130" max="14150" width="1.109375" style="2"/>
    <col min="14151" max="14153" width="0" style="2" hidden="1" customWidth="1"/>
    <col min="14154" max="14201" width="1.109375" style="2"/>
    <col min="14202" max="14203" width="0" style="2" hidden="1" customWidth="1"/>
    <col min="14204" max="14384" width="1.109375" style="2"/>
    <col min="14385" max="14385" width="2.33203125" style="2" customWidth="1"/>
    <col min="14386" max="14406" width="1.109375" style="2"/>
    <col min="14407" max="14409" width="0" style="2" hidden="1" customWidth="1"/>
    <col min="14410" max="14457" width="1.109375" style="2"/>
    <col min="14458" max="14459" width="0" style="2" hidden="1" customWidth="1"/>
    <col min="14460" max="14640" width="1.109375" style="2"/>
    <col min="14641" max="14641" width="2.33203125" style="2" customWidth="1"/>
    <col min="14642" max="14662" width="1.109375" style="2"/>
    <col min="14663" max="14665" width="0" style="2" hidden="1" customWidth="1"/>
    <col min="14666" max="14713" width="1.109375" style="2"/>
    <col min="14714" max="14715" width="0" style="2" hidden="1" customWidth="1"/>
    <col min="14716" max="14896" width="1.109375" style="2"/>
    <col min="14897" max="14897" width="2.33203125" style="2" customWidth="1"/>
    <col min="14898" max="14918" width="1.109375" style="2"/>
    <col min="14919" max="14921" width="0" style="2" hidden="1" customWidth="1"/>
    <col min="14922" max="14969" width="1.109375" style="2"/>
    <col min="14970" max="14971" width="0" style="2" hidden="1" customWidth="1"/>
    <col min="14972" max="15152" width="1.109375" style="2"/>
    <col min="15153" max="15153" width="2.33203125" style="2" customWidth="1"/>
    <col min="15154" max="15174" width="1.109375" style="2"/>
    <col min="15175" max="15177" width="0" style="2" hidden="1" customWidth="1"/>
    <col min="15178" max="15225" width="1.109375" style="2"/>
    <col min="15226" max="15227" width="0" style="2" hidden="1" customWidth="1"/>
    <col min="15228" max="15408" width="1.109375" style="2"/>
    <col min="15409" max="15409" width="2.33203125" style="2" customWidth="1"/>
    <col min="15410" max="15430" width="1.109375" style="2"/>
    <col min="15431" max="15433" width="0" style="2" hidden="1" customWidth="1"/>
    <col min="15434" max="15481" width="1.109375" style="2"/>
    <col min="15482" max="15483" width="0" style="2" hidden="1" customWidth="1"/>
    <col min="15484" max="15664" width="1.109375" style="2"/>
    <col min="15665" max="15665" width="2.33203125" style="2" customWidth="1"/>
    <col min="15666" max="15686" width="1.109375" style="2"/>
    <col min="15687" max="15689" width="0" style="2" hidden="1" customWidth="1"/>
    <col min="15690" max="15737" width="1.109375" style="2"/>
    <col min="15738" max="15739" width="0" style="2" hidden="1" customWidth="1"/>
    <col min="15740" max="15920" width="1.109375" style="2"/>
    <col min="15921" max="15921" width="2.33203125" style="2" customWidth="1"/>
    <col min="15922" max="15942" width="1.109375" style="2"/>
    <col min="15943" max="15945" width="0" style="2" hidden="1" customWidth="1"/>
    <col min="15946" max="15993" width="1.109375" style="2"/>
    <col min="15994" max="15995" width="0" style="2" hidden="1" customWidth="1"/>
    <col min="15996" max="16176" width="1.109375" style="2"/>
    <col min="16177" max="16177" width="2.33203125" style="2" customWidth="1"/>
    <col min="16178" max="16198" width="1.109375" style="2"/>
    <col min="16199" max="16201" width="0" style="2" hidden="1" customWidth="1"/>
    <col min="16202" max="16249" width="1.109375" style="2"/>
    <col min="16250" max="16251" width="0" style="2" hidden="1" customWidth="1"/>
    <col min="16252" max="16384" width="1.109375" style="2"/>
  </cols>
  <sheetData>
    <row r="1" spans="1:123" s="18" customFormat="1" ht="18" x14ac:dyDescent="0.35">
      <c r="A1" s="63" t="s">
        <v>205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</row>
    <row r="3" spans="1:123" s="5" customFormat="1" ht="15.6" x14ac:dyDescent="0.3">
      <c r="A3" s="132" t="s">
        <v>44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 t="s">
        <v>74</v>
      </c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 t="s">
        <v>197</v>
      </c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</row>
    <row r="4" spans="1:123" s="5" customFormat="1" ht="26.85" customHeight="1" x14ac:dyDescent="0.3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8" t="s">
        <v>198</v>
      </c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</row>
    <row r="5" spans="1:123" s="5" customFormat="1" ht="15.6" x14ac:dyDescent="0.3">
      <c r="A5" s="131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>
        <v>2</v>
      </c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>
        <v>3</v>
      </c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</row>
    <row r="6" spans="1:123" s="5" customFormat="1" ht="15.6" x14ac:dyDescent="0.3">
      <c r="A6" s="128" t="s">
        <v>206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9" t="s">
        <v>199</v>
      </c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</row>
    <row r="7" spans="1:123" s="5" customFormat="1" ht="15.6" x14ac:dyDescent="0.3">
      <c r="A7" s="134" t="s">
        <v>207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5" t="s">
        <v>200</v>
      </c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</row>
    <row r="8" spans="1:123" s="5" customFormat="1" ht="17.100000000000001" customHeight="1" x14ac:dyDescent="0.3">
      <c r="A8" s="137" t="s">
        <v>208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</row>
    <row r="9" spans="1:123" s="5" customFormat="1" ht="15.6" x14ac:dyDescent="0.3">
      <c r="A9" s="128" t="s">
        <v>209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</row>
    <row r="10" spans="1:123" s="5" customFormat="1" ht="15.6" x14ac:dyDescent="0.3">
      <c r="A10" s="134" t="s">
        <v>210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5" t="s">
        <v>202</v>
      </c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</row>
    <row r="11" spans="1:123" s="5" customFormat="1" ht="15.6" x14ac:dyDescent="0.3">
      <c r="A11" s="128" t="s">
        <v>211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</row>
    <row r="12" spans="1:123" s="5" customFormat="1" ht="15.6" x14ac:dyDescent="0.3">
      <c r="A12" s="5" t="s">
        <v>212</v>
      </c>
    </row>
    <row r="13" spans="1:123" s="5" customFormat="1" ht="15.6" x14ac:dyDescent="0.3">
      <c r="A13" s="5" t="s">
        <v>213</v>
      </c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5" t="s">
        <v>214</v>
      </c>
      <c r="BU13" s="133" t="s">
        <v>232</v>
      </c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</row>
    <row r="14" spans="1:123" s="5" customFormat="1" ht="15.6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33" t="s">
        <v>215</v>
      </c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4"/>
      <c r="BU14" s="44" t="s">
        <v>216</v>
      </c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</row>
    <row r="15" spans="1:123" s="5" customFormat="1" ht="15.6" x14ac:dyDescent="0.3">
      <c r="A15" s="5" t="s">
        <v>217</v>
      </c>
    </row>
    <row r="16" spans="1:123" s="5" customFormat="1" ht="15.6" x14ac:dyDescent="0.3">
      <c r="A16" s="5" t="s">
        <v>218</v>
      </c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5" t="s">
        <v>214</v>
      </c>
      <c r="BU16" s="133" t="s">
        <v>233</v>
      </c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</row>
    <row r="17" spans="1:123" s="4" customFormat="1" ht="9.6" x14ac:dyDescent="0.2">
      <c r="BG17" s="33" t="s">
        <v>215</v>
      </c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U17" s="44" t="s">
        <v>216</v>
      </c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</row>
    <row r="18" spans="1:123" s="5" customFormat="1" ht="15.6" x14ac:dyDescent="0.3">
      <c r="BG18" s="5" t="s">
        <v>9</v>
      </c>
    </row>
    <row r="19" spans="1:123" s="19" customFormat="1" ht="6.6" x14ac:dyDescent="0.15"/>
    <row r="20" spans="1:123" s="5" customFormat="1" ht="15.6" x14ac:dyDescent="0.3">
      <c r="A20" s="5" t="s">
        <v>219</v>
      </c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5" t="s">
        <v>214</v>
      </c>
      <c r="BF20" s="133" t="s">
        <v>233</v>
      </c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64" t="s">
        <v>220</v>
      </c>
      <c r="CX20" s="64"/>
      <c r="CY20" s="64"/>
      <c r="CZ20" s="64"/>
      <c r="DA20" s="64"/>
      <c r="DB20" s="67" t="s">
        <v>234</v>
      </c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</row>
    <row r="21" spans="1:123" s="4" customFormat="1" ht="9.6" x14ac:dyDescent="0.2">
      <c r="AR21" s="33" t="s">
        <v>215</v>
      </c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F21" s="33" t="s">
        <v>216</v>
      </c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</row>
  </sheetData>
  <mergeCells count="36">
    <mergeCell ref="A1:DS1"/>
    <mergeCell ref="A3:AW3"/>
    <mergeCell ref="AX3:BU3"/>
    <mergeCell ref="BV3:DS3"/>
    <mergeCell ref="A4:AW4"/>
    <mergeCell ref="AX4:BU4"/>
    <mergeCell ref="BV4:DS4"/>
    <mergeCell ref="A10:AW10"/>
    <mergeCell ref="AX10:BU11"/>
    <mergeCell ref="BV10:DS11"/>
    <mergeCell ref="A11:AW11"/>
    <mergeCell ref="A5:AW5"/>
    <mergeCell ref="AX5:BU5"/>
    <mergeCell ref="BV5:DS5"/>
    <mergeCell ref="A6:AW6"/>
    <mergeCell ref="AX6:BU6"/>
    <mergeCell ref="BV6:DS6"/>
    <mergeCell ref="A7:AW7"/>
    <mergeCell ref="AX7:BU9"/>
    <mergeCell ref="BV7:DS9"/>
    <mergeCell ref="A8:AW8"/>
    <mergeCell ref="A9:AW9"/>
    <mergeCell ref="BG13:BS13"/>
    <mergeCell ref="BU13:DS13"/>
    <mergeCell ref="BG14:BS14"/>
    <mergeCell ref="BU14:DS14"/>
    <mergeCell ref="BG16:BS16"/>
    <mergeCell ref="BU16:DS16"/>
    <mergeCell ref="AR21:BD21"/>
    <mergeCell ref="BF21:CV21"/>
    <mergeCell ref="BG17:BS17"/>
    <mergeCell ref="BU17:DS17"/>
    <mergeCell ref="AR20:BD20"/>
    <mergeCell ref="BF20:CV20"/>
    <mergeCell ref="CW20:DA20"/>
    <mergeCell ref="DB20:DS2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2"/>
  <sheetViews>
    <sheetView workbookViewId="0">
      <selection activeCell="A20" sqref="A20:BE20"/>
    </sheetView>
  </sheetViews>
  <sheetFormatPr defaultColWidth="1.109375" defaultRowHeight="13.2" x14ac:dyDescent="0.25"/>
  <cols>
    <col min="1" max="56" width="1.109375" style="2"/>
    <col min="57" max="57" width="11.6640625" style="2" customWidth="1"/>
    <col min="58" max="69" width="1.109375" style="2"/>
    <col min="70" max="79" width="0" style="2" hidden="1" customWidth="1"/>
    <col min="80" max="93" width="1.109375" style="2"/>
    <col min="94" max="94" width="3.109375" style="2" customWidth="1"/>
    <col min="95" max="101" width="0" style="2" hidden="1" customWidth="1"/>
    <col min="102" max="117" width="1.109375" style="2"/>
    <col min="118" max="118" width="5.33203125" style="2" customWidth="1"/>
    <col min="119" max="121" width="1.109375" style="2"/>
    <col min="122" max="122" width="2.33203125" style="2" customWidth="1"/>
    <col min="123" max="123" width="6.21875" style="2" customWidth="1"/>
    <col min="124" max="312" width="1.109375" style="2"/>
    <col min="313" max="313" width="11.6640625" style="2" customWidth="1"/>
    <col min="314" max="325" width="1.109375" style="2"/>
    <col min="326" max="335" width="0" style="2" hidden="1" customWidth="1"/>
    <col min="336" max="349" width="1.109375" style="2"/>
    <col min="350" max="350" width="4.109375" style="2" customWidth="1"/>
    <col min="351" max="357" width="0" style="2" hidden="1" customWidth="1"/>
    <col min="358" max="373" width="1.109375" style="2"/>
    <col min="374" max="374" width="5.33203125" style="2" customWidth="1"/>
    <col min="375" max="377" width="1.109375" style="2"/>
    <col min="378" max="378" width="2.33203125" style="2" customWidth="1"/>
    <col min="379" max="379" width="4.88671875" style="2" customWidth="1"/>
    <col min="380" max="568" width="1.109375" style="2"/>
    <col min="569" max="569" width="11.6640625" style="2" customWidth="1"/>
    <col min="570" max="581" width="1.109375" style="2"/>
    <col min="582" max="591" width="0" style="2" hidden="1" customWidth="1"/>
    <col min="592" max="605" width="1.109375" style="2"/>
    <col min="606" max="606" width="4.109375" style="2" customWidth="1"/>
    <col min="607" max="613" width="0" style="2" hidden="1" customWidth="1"/>
    <col min="614" max="629" width="1.109375" style="2"/>
    <col min="630" max="630" width="5.33203125" style="2" customWidth="1"/>
    <col min="631" max="633" width="1.109375" style="2"/>
    <col min="634" max="634" width="2.33203125" style="2" customWidth="1"/>
    <col min="635" max="635" width="4.88671875" style="2" customWidth="1"/>
    <col min="636" max="824" width="1.109375" style="2"/>
    <col min="825" max="825" width="11.6640625" style="2" customWidth="1"/>
    <col min="826" max="837" width="1.109375" style="2"/>
    <col min="838" max="847" width="0" style="2" hidden="1" customWidth="1"/>
    <col min="848" max="861" width="1.109375" style="2"/>
    <col min="862" max="862" width="4.109375" style="2" customWidth="1"/>
    <col min="863" max="869" width="0" style="2" hidden="1" customWidth="1"/>
    <col min="870" max="885" width="1.109375" style="2"/>
    <col min="886" max="886" width="5.33203125" style="2" customWidth="1"/>
    <col min="887" max="889" width="1.109375" style="2"/>
    <col min="890" max="890" width="2.33203125" style="2" customWidth="1"/>
    <col min="891" max="891" width="4.88671875" style="2" customWidth="1"/>
    <col min="892" max="1080" width="1.109375" style="2"/>
    <col min="1081" max="1081" width="11.6640625" style="2" customWidth="1"/>
    <col min="1082" max="1093" width="1.109375" style="2"/>
    <col min="1094" max="1103" width="0" style="2" hidden="1" customWidth="1"/>
    <col min="1104" max="1117" width="1.109375" style="2"/>
    <col min="1118" max="1118" width="4.109375" style="2" customWidth="1"/>
    <col min="1119" max="1125" width="0" style="2" hidden="1" customWidth="1"/>
    <col min="1126" max="1141" width="1.109375" style="2"/>
    <col min="1142" max="1142" width="5.33203125" style="2" customWidth="1"/>
    <col min="1143" max="1145" width="1.109375" style="2"/>
    <col min="1146" max="1146" width="2.33203125" style="2" customWidth="1"/>
    <col min="1147" max="1147" width="4.88671875" style="2" customWidth="1"/>
    <col min="1148" max="1336" width="1.109375" style="2"/>
    <col min="1337" max="1337" width="11.6640625" style="2" customWidth="1"/>
    <col min="1338" max="1349" width="1.109375" style="2"/>
    <col min="1350" max="1359" width="0" style="2" hidden="1" customWidth="1"/>
    <col min="1360" max="1373" width="1.109375" style="2"/>
    <col min="1374" max="1374" width="4.109375" style="2" customWidth="1"/>
    <col min="1375" max="1381" width="0" style="2" hidden="1" customWidth="1"/>
    <col min="1382" max="1397" width="1.109375" style="2"/>
    <col min="1398" max="1398" width="5.33203125" style="2" customWidth="1"/>
    <col min="1399" max="1401" width="1.109375" style="2"/>
    <col min="1402" max="1402" width="2.33203125" style="2" customWidth="1"/>
    <col min="1403" max="1403" width="4.88671875" style="2" customWidth="1"/>
    <col min="1404" max="1592" width="1.109375" style="2"/>
    <col min="1593" max="1593" width="11.6640625" style="2" customWidth="1"/>
    <col min="1594" max="1605" width="1.109375" style="2"/>
    <col min="1606" max="1615" width="0" style="2" hidden="1" customWidth="1"/>
    <col min="1616" max="1629" width="1.109375" style="2"/>
    <col min="1630" max="1630" width="4.109375" style="2" customWidth="1"/>
    <col min="1631" max="1637" width="0" style="2" hidden="1" customWidth="1"/>
    <col min="1638" max="1653" width="1.109375" style="2"/>
    <col min="1654" max="1654" width="5.33203125" style="2" customWidth="1"/>
    <col min="1655" max="1657" width="1.109375" style="2"/>
    <col min="1658" max="1658" width="2.33203125" style="2" customWidth="1"/>
    <col min="1659" max="1659" width="4.88671875" style="2" customWidth="1"/>
    <col min="1660" max="1848" width="1.109375" style="2"/>
    <col min="1849" max="1849" width="11.6640625" style="2" customWidth="1"/>
    <col min="1850" max="1861" width="1.109375" style="2"/>
    <col min="1862" max="1871" width="0" style="2" hidden="1" customWidth="1"/>
    <col min="1872" max="1885" width="1.109375" style="2"/>
    <col min="1886" max="1886" width="4.109375" style="2" customWidth="1"/>
    <col min="1887" max="1893" width="0" style="2" hidden="1" customWidth="1"/>
    <col min="1894" max="1909" width="1.109375" style="2"/>
    <col min="1910" max="1910" width="5.33203125" style="2" customWidth="1"/>
    <col min="1911" max="1913" width="1.109375" style="2"/>
    <col min="1914" max="1914" width="2.33203125" style="2" customWidth="1"/>
    <col min="1915" max="1915" width="4.88671875" style="2" customWidth="1"/>
    <col min="1916" max="2104" width="1.109375" style="2"/>
    <col min="2105" max="2105" width="11.6640625" style="2" customWidth="1"/>
    <col min="2106" max="2117" width="1.109375" style="2"/>
    <col min="2118" max="2127" width="0" style="2" hidden="1" customWidth="1"/>
    <col min="2128" max="2141" width="1.109375" style="2"/>
    <col min="2142" max="2142" width="4.109375" style="2" customWidth="1"/>
    <col min="2143" max="2149" width="0" style="2" hidden="1" customWidth="1"/>
    <col min="2150" max="2165" width="1.109375" style="2"/>
    <col min="2166" max="2166" width="5.33203125" style="2" customWidth="1"/>
    <col min="2167" max="2169" width="1.109375" style="2"/>
    <col min="2170" max="2170" width="2.33203125" style="2" customWidth="1"/>
    <col min="2171" max="2171" width="4.88671875" style="2" customWidth="1"/>
    <col min="2172" max="2360" width="1.109375" style="2"/>
    <col min="2361" max="2361" width="11.6640625" style="2" customWidth="1"/>
    <col min="2362" max="2373" width="1.109375" style="2"/>
    <col min="2374" max="2383" width="0" style="2" hidden="1" customWidth="1"/>
    <col min="2384" max="2397" width="1.109375" style="2"/>
    <col min="2398" max="2398" width="4.109375" style="2" customWidth="1"/>
    <col min="2399" max="2405" width="0" style="2" hidden="1" customWidth="1"/>
    <col min="2406" max="2421" width="1.109375" style="2"/>
    <col min="2422" max="2422" width="5.33203125" style="2" customWidth="1"/>
    <col min="2423" max="2425" width="1.109375" style="2"/>
    <col min="2426" max="2426" width="2.33203125" style="2" customWidth="1"/>
    <col min="2427" max="2427" width="4.88671875" style="2" customWidth="1"/>
    <col min="2428" max="2616" width="1.109375" style="2"/>
    <col min="2617" max="2617" width="11.6640625" style="2" customWidth="1"/>
    <col min="2618" max="2629" width="1.109375" style="2"/>
    <col min="2630" max="2639" width="0" style="2" hidden="1" customWidth="1"/>
    <col min="2640" max="2653" width="1.109375" style="2"/>
    <col min="2654" max="2654" width="4.109375" style="2" customWidth="1"/>
    <col min="2655" max="2661" width="0" style="2" hidden="1" customWidth="1"/>
    <col min="2662" max="2677" width="1.109375" style="2"/>
    <col min="2678" max="2678" width="5.33203125" style="2" customWidth="1"/>
    <col min="2679" max="2681" width="1.109375" style="2"/>
    <col min="2682" max="2682" width="2.33203125" style="2" customWidth="1"/>
    <col min="2683" max="2683" width="4.88671875" style="2" customWidth="1"/>
    <col min="2684" max="2872" width="1.109375" style="2"/>
    <col min="2873" max="2873" width="11.6640625" style="2" customWidth="1"/>
    <col min="2874" max="2885" width="1.109375" style="2"/>
    <col min="2886" max="2895" width="0" style="2" hidden="1" customWidth="1"/>
    <col min="2896" max="2909" width="1.109375" style="2"/>
    <col min="2910" max="2910" width="4.109375" style="2" customWidth="1"/>
    <col min="2911" max="2917" width="0" style="2" hidden="1" customWidth="1"/>
    <col min="2918" max="2933" width="1.109375" style="2"/>
    <col min="2934" max="2934" width="5.33203125" style="2" customWidth="1"/>
    <col min="2935" max="2937" width="1.109375" style="2"/>
    <col min="2938" max="2938" width="2.33203125" style="2" customWidth="1"/>
    <col min="2939" max="2939" width="4.88671875" style="2" customWidth="1"/>
    <col min="2940" max="3128" width="1.109375" style="2"/>
    <col min="3129" max="3129" width="11.6640625" style="2" customWidth="1"/>
    <col min="3130" max="3141" width="1.109375" style="2"/>
    <col min="3142" max="3151" width="0" style="2" hidden="1" customWidth="1"/>
    <col min="3152" max="3165" width="1.109375" style="2"/>
    <col min="3166" max="3166" width="4.109375" style="2" customWidth="1"/>
    <col min="3167" max="3173" width="0" style="2" hidden="1" customWidth="1"/>
    <col min="3174" max="3189" width="1.109375" style="2"/>
    <col min="3190" max="3190" width="5.33203125" style="2" customWidth="1"/>
    <col min="3191" max="3193" width="1.109375" style="2"/>
    <col min="3194" max="3194" width="2.33203125" style="2" customWidth="1"/>
    <col min="3195" max="3195" width="4.88671875" style="2" customWidth="1"/>
    <col min="3196" max="3384" width="1.109375" style="2"/>
    <col min="3385" max="3385" width="11.6640625" style="2" customWidth="1"/>
    <col min="3386" max="3397" width="1.109375" style="2"/>
    <col min="3398" max="3407" width="0" style="2" hidden="1" customWidth="1"/>
    <col min="3408" max="3421" width="1.109375" style="2"/>
    <col min="3422" max="3422" width="4.109375" style="2" customWidth="1"/>
    <col min="3423" max="3429" width="0" style="2" hidden="1" customWidth="1"/>
    <col min="3430" max="3445" width="1.109375" style="2"/>
    <col min="3446" max="3446" width="5.33203125" style="2" customWidth="1"/>
    <col min="3447" max="3449" width="1.109375" style="2"/>
    <col min="3450" max="3450" width="2.33203125" style="2" customWidth="1"/>
    <col min="3451" max="3451" width="4.88671875" style="2" customWidth="1"/>
    <col min="3452" max="3640" width="1.109375" style="2"/>
    <col min="3641" max="3641" width="11.6640625" style="2" customWidth="1"/>
    <col min="3642" max="3653" width="1.109375" style="2"/>
    <col min="3654" max="3663" width="0" style="2" hidden="1" customWidth="1"/>
    <col min="3664" max="3677" width="1.109375" style="2"/>
    <col min="3678" max="3678" width="4.109375" style="2" customWidth="1"/>
    <col min="3679" max="3685" width="0" style="2" hidden="1" customWidth="1"/>
    <col min="3686" max="3701" width="1.109375" style="2"/>
    <col min="3702" max="3702" width="5.33203125" style="2" customWidth="1"/>
    <col min="3703" max="3705" width="1.109375" style="2"/>
    <col min="3706" max="3706" width="2.33203125" style="2" customWidth="1"/>
    <col min="3707" max="3707" width="4.88671875" style="2" customWidth="1"/>
    <col min="3708" max="3896" width="1.109375" style="2"/>
    <col min="3897" max="3897" width="11.6640625" style="2" customWidth="1"/>
    <col min="3898" max="3909" width="1.109375" style="2"/>
    <col min="3910" max="3919" width="0" style="2" hidden="1" customWidth="1"/>
    <col min="3920" max="3933" width="1.109375" style="2"/>
    <col min="3934" max="3934" width="4.109375" style="2" customWidth="1"/>
    <col min="3935" max="3941" width="0" style="2" hidden="1" customWidth="1"/>
    <col min="3942" max="3957" width="1.109375" style="2"/>
    <col min="3958" max="3958" width="5.33203125" style="2" customWidth="1"/>
    <col min="3959" max="3961" width="1.109375" style="2"/>
    <col min="3962" max="3962" width="2.33203125" style="2" customWidth="1"/>
    <col min="3963" max="3963" width="4.88671875" style="2" customWidth="1"/>
    <col min="3964" max="4152" width="1.109375" style="2"/>
    <col min="4153" max="4153" width="11.6640625" style="2" customWidth="1"/>
    <col min="4154" max="4165" width="1.109375" style="2"/>
    <col min="4166" max="4175" width="0" style="2" hidden="1" customWidth="1"/>
    <col min="4176" max="4189" width="1.109375" style="2"/>
    <col min="4190" max="4190" width="4.109375" style="2" customWidth="1"/>
    <col min="4191" max="4197" width="0" style="2" hidden="1" customWidth="1"/>
    <col min="4198" max="4213" width="1.109375" style="2"/>
    <col min="4214" max="4214" width="5.33203125" style="2" customWidth="1"/>
    <col min="4215" max="4217" width="1.109375" style="2"/>
    <col min="4218" max="4218" width="2.33203125" style="2" customWidth="1"/>
    <col min="4219" max="4219" width="4.88671875" style="2" customWidth="1"/>
    <col min="4220" max="4408" width="1.109375" style="2"/>
    <col min="4409" max="4409" width="11.6640625" style="2" customWidth="1"/>
    <col min="4410" max="4421" width="1.109375" style="2"/>
    <col min="4422" max="4431" width="0" style="2" hidden="1" customWidth="1"/>
    <col min="4432" max="4445" width="1.109375" style="2"/>
    <col min="4446" max="4446" width="4.109375" style="2" customWidth="1"/>
    <col min="4447" max="4453" width="0" style="2" hidden="1" customWidth="1"/>
    <col min="4454" max="4469" width="1.109375" style="2"/>
    <col min="4470" max="4470" width="5.33203125" style="2" customWidth="1"/>
    <col min="4471" max="4473" width="1.109375" style="2"/>
    <col min="4474" max="4474" width="2.33203125" style="2" customWidth="1"/>
    <col min="4475" max="4475" width="4.88671875" style="2" customWidth="1"/>
    <col min="4476" max="4664" width="1.109375" style="2"/>
    <col min="4665" max="4665" width="11.6640625" style="2" customWidth="1"/>
    <col min="4666" max="4677" width="1.109375" style="2"/>
    <col min="4678" max="4687" width="0" style="2" hidden="1" customWidth="1"/>
    <col min="4688" max="4701" width="1.109375" style="2"/>
    <col min="4702" max="4702" width="4.109375" style="2" customWidth="1"/>
    <col min="4703" max="4709" width="0" style="2" hidden="1" customWidth="1"/>
    <col min="4710" max="4725" width="1.109375" style="2"/>
    <col min="4726" max="4726" width="5.33203125" style="2" customWidth="1"/>
    <col min="4727" max="4729" width="1.109375" style="2"/>
    <col min="4730" max="4730" width="2.33203125" style="2" customWidth="1"/>
    <col min="4731" max="4731" width="4.88671875" style="2" customWidth="1"/>
    <col min="4732" max="4920" width="1.109375" style="2"/>
    <col min="4921" max="4921" width="11.6640625" style="2" customWidth="1"/>
    <col min="4922" max="4933" width="1.109375" style="2"/>
    <col min="4934" max="4943" width="0" style="2" hidden="1" customWidth="1"/>
    <col min="4944" max="4957" width="1.109375" style="2"/>
    <col min="4958" max="4958" width="4.109375" style="2" customWidth="1"/>
    <col min="4959" max="4965" width="0" style="2" hidden="1" customWidth="1"/>
    <col min="4966" max="4981" width="1.109375" style="2"/>
    <col min="4982" max="4982" width="5.33203125" style="2" customWidth="1"/>
    <col min="4983" max="4985" width="1.109375" style="2"/>
    <col min="4986" max="4986" width="2.33203125" style="2" customWidth="1"/>
    <col min="4987" max="4987" width="4.88671875" style="2" customWidth="1"/>
    <col min="4988" max="5176" width="1.109375" style="2"/>
    <col min="5177" max="5177" width="11.6640625" style="2" customWidth="1"/>
    <col min="5178" max="5189" width="1.109375" style="2"/>
    <col min="5190" max="5199" width="0" style="2" hidden="1" customWidth="1"/>
    <col min="5200" max="5213" width="1.109375" style="2"/>
    <col min="5214" max="5214" width="4.109375" style="2" customWidth="1"/>
    <col min="5215" max="5221" width="0" style="2" hidden="1" customWidth="1"/>
    <col min="5222" max="5237" width="1.109375" style="2"/>
    <col min="5238" max="5238" width="5.33203125" style="2" customWidth="1"/>
    <col min="5239" max="5241" width="1.109375" style="2"/>
    <col min="5242" max="5242" width="2.33203125" style="2" customWidth="1"/>
    <col min="5243" max="5243" width="4.88671875" style="2" customWidth="1"/>
    <col min="5244" max="5432" width="1.109375" style="2"/>
    <col min="5433" max="5433" width="11.6640625" style="2" customWidth="1"/>
    <col min="5434" max="5445" width="1.109375" style="2"/>
    <col min="5446" max="5455" width="0" style="2" hidden="1" customWidth="1"/>
    <col min="5456" max="5469" width="1.109375" style="2"/>
    <col min="5470" max="5470" width="4.109375" style="2" customWidth="1"/>
    <col min="5471" max="5477" width="0" style="2" hidden="1" customWidth="1"/>
    <col min="5478" max="5493" width="1.109375" style="2"/>
    <col min="5494" max="5494" width="5.33203125" style="2" customWidth="1"/>
    <col min="5495" max="5497" width="1.109375" style="2"/>
    <col min="5498" max="5498" width="2.33203125" style="2" customWidth="1"/>
    <col min="5499" max="5499" width="4.88671875" style="2" customWidth="1"/>
    <col min="5500" max="5688" width="1.109375" style="2"/>
    <col min="5689" max="5689" width="11.6640625" style="2" customWidth="1"/>
    <col min="5690" max="5701" width="1.109375" style="2"/>
    <col min="5702" max="5711" width="0" style="2" hidden="1" customWidth="1"/>
    <col min="5712" max="5725" width="1.109375" style="2"/>
    <col min="5726" max="5726" width="4.109375" style="2" customWidth="1"/>
    <col min="5727" max="5733" width="0" style="2" hidden="1" customWidth="1"/>
    <col min="5734" max="5749" width="1.109375" style="2"/>
    <col min="5750" max="5750" width="5.33203125" style="2" customWidth="1"/>
    <col min="5751" max="5753" width="1.109375" style="2"/>
    <col min="5754" max="5754" width="2.33203125" style="2" customWidth="1"/>
    <col min="5755" max="5755" width="4.88671875" style="2" customWidth="1"/>
    <col min="5756" max="5944" width="1.109375" style="2"/>
    <col min="5945" max="5945" width="11.6640625" style="2" customWidth="1"/>
    <col min="5946" max="5957" width="1.109375" style="2"/>
    <col min="5958" max="5967" width="0" style="2" hidden="1" customWidth="1"/>
    <col min="5968" max="5981" width="1.109375" style="2"/>
    <col min="5982" max="5982" width="4.109375" style="2" customWidth="1"/>
    <col min="5983" max="5989" width="0" style="2" hidden="1" customWidth="1"/>
    <col min="5990" max="6005" width="1.109375" style="2"/>
    <col min="6006" max="6006" width="5.33203125" style="2" customWidth="1"/>
    <col min="6007" max="6009" width="1.109375" style="2"/>
    <col min="6010" max="6010" width="2.33203125" style="2" customWidth="1"/>
    <col min="6011" max="6011" width="4.88671875" style="2" customWidth="1"/>
    <col min="6012" max="6200" width="1.109375" style="2"/>
    <col min="6201" max="6201" width="11.6640625" style="2" customWidth="1"/>
    <col min="6202" max="6213" width="1.109375" style="2"/>
    <col min="6214" max="6223" width="0" style="2" hidden="1" customWidth="1"/>
    <col min="6224" max="6237" width="1.109375" style="2"/>
    <col min="6238" max="6238" width="4.109375" style="2" customWidth="1"/>
    <col min="6239" max="6245" width="0" style="2" hidden="1" customWidth="1"/>
    <col min="6246" max="6261" width="1.109375" style="2"/>
    <col min="6262" max="6262" width="5.33203125" style="2" customWidth="1"/>
    <col min="6263" max="6265" width="1.109375" style="2"/>
    <col min="6266" max="6266" width="2.33203125" style="2" customWidth="1"/>
    <col min="6267" max="6267" width="4.88671875" style="2" customWidth="1"/>
    <col min="6268" max="6456" width="1.109375" style="2"/>
    <col min="6457" max="6457" width="11.6640625" style="2" customWidth="1"/>
    <col min="6458" max="6469" width="1.109375" style="2"/>
    <col min="6470" max="6479" width="0" style="2" hidden="1" customWidth="1"/>
    <col min="6480" max="6493" width="1.109375" style="2"/>
    <col min="6494" max="6494" width="4.109375" style="2" customWidth="1"/>
    <col min="6495" max="6501" width="0" style="2" hidden="1" customWidth="1"/>
    <col min="6502" max="6517" width="1.109375" style="2"/>
    <col min="6518" max="6518" width="5.33203125" style="2" customWidth="1"/>
    <col min="6519" max="6521" width="1.109375" style="2"/>
    <col min="6522" max="6522" width="2.33203125" style="2" customWidth="1"/>
    <col min="6523" max="6523" width="4.88671875" style="2" customWidth="1"/>
    <col min="6524" max="6712" width="1.109375" style="2"/>
    <col min="6713" max="6713" width="11.6640625" style="2" customWidth="1"/>
    <col min="6714" max="6725" width="1.109375" style="2"/>
    <col min="6726" max="6735" width="0" style="2" hidden="1" customWidth="1"/>
    <col min="6736" max="6749" width="1.109375" style="2"/>
    <col min="6750" max="6750" width="4.109375" style="2" customWidth="1"/>
    <col min="6751" max="6757" width="0" style="2" hidden="1" customWidth="1"/>
    <col min="6758" max="6773" width="1.109375" style="2"/>
    <col min="6774" max="6774" width="5.33203125" style="2" customWidth="1"/>
    <col min="6775" max="6777" width="1.109375" style="2"/>
    <col min="6778" max="6778" width="2.33203125" style="2" customWidth="1"/>
    <col min="6779" max="6779" width="4.88671875" style="2" customWidth="1"/>
    <col min="6780" max="6968" width="1.109375" style="2"/>
    <col min="6969" max="6969" width="11.6640625" style="2" customWidth="1"/>
    <col min="6970" max="6981" width="1.109375" style="2"/>
    <col min="6982" max="6991" width="0" style="2" hidden="1" customWidth="1"/>
    <col min="6992" max="7005" width="1.109375" style="2"/>
    <col min="7006" max="7006" width="4.109375" style="2" customWidth="1"/>
    <col min="7007" max="7013" width="0" style="2" hidden="1" customWidth="1"/>
    <col min="7014" max="7029" width="1.109375" style="2"/>
    <col min="7030" max="7030" width="5.33203125" style="2" customWidth="1"/>
    <col min="7031" max="7033" width="1.109375" style="2"/>
    <col min="7034" max="7034" width="2.33203125" style="2" customWidth="1"/>
    <col min="7035" max="7035" width="4.88671875" style="2" customWidth="1"/>
    <col min="7036" max="7224" width="1.109375" style="2"/>
    <col min="7225" max="7225" width="11.6640625" style="2" customWidth="1"/>
    <col min="7226" max="7237" width="1.109375" style="2"/>
    <col min="7238" max="7247" width="0" style="2" hidden="1" customWidth="1"/>
    <col min="7248" max="7261" width="1.109375" style="2"/>
    <col min="7262" max="7262" width="4.109375" style="2" customWidth="1"/>
    <col min="7263" max="7269" width="0" style="2" hidden="1" customWidth="1"/>
    <col min="7270" max="7285" width="1.109375" style="2"/>
    <col min="7286" max="7286" width="5.33203125" style="2" customWidth="1"/>
    <col min="7287" max="7289" width="1.109375" style="2"/>
    <col min="7290" max="7290" width="2.33203125" style="2" customWidth="1"/>
    <col min="7291" max="7291" width="4.88671875" style="2" customWidth="1"/>
    <col min="7292" max="7480" width="1.109375" style="2"/>
    <col min="7481" max="7481" width="11.6640625" style="2" customWidth="1"/>
    <col min="7482" max="7493" width="1.109375" style="2"/>
    <col min="7494" max="7503" width="0" style="2" hidden="1" customWidth="1"/>
    <col min="7504" max="7517" width="1.109375" style="2"/>
    <col min="7518" max="7518" width="4.109375" style="2" customWidth="1"/>
    <col min="7519" max="7525" width="0" style="2" hidden="1" customWidth="1"/>
    <col min="7526" max="7541" width="1.109375" style="2"/>
    <col min="7542" max="7542" width="5.33203125" style="2" customWidth="1"/>
    <col min="7543" max="7545" width="1.109375" style="2"/>
    <col min="7546" max="7546" width="2.33203125" style="2" customWidth="1"/>
    <col min="7547" max="7547" width="4.88671875" style="2" customWidth="1"/>
    <col min="7548" max="7736" width="1.109375" style="2"/>
    <col min="7737" max="7737" width="11.6640625" style="2" customWidth="1"/>
    <col min="7738" max="7749" width="1.109375" style="2"/>
    <col min="7750" max="7759" width="0" style="2" hidden="1" customWidth="1"/>
    <col min="7760" max="7773" width="1.109375" style="2"/>
    <col min="7774" max="7774" width="4.109375" style="2" customWidth="1"/>
    <col min="7775" max="7781" width="0" style="2" hidden="1" customWidth="1"/>
    <col min="7782" max="7797" width="1.109375" style="2"/>
    <col min="7798" max="7798" width="5.33203125" style="2" customWidth="1"/>
    <col min="7799" max="7801" width="1.109375" style="2"/>
    <col min="7802" max="7802" width="2.33203125" style="2" customWidth="1"/>
    <col min="7803" max="7803" width="4.88671875" style="2" customWidth="1"/>
    <col min="7804" max="7992" width="1.109375" style="2"/>
    <col min="7993" max="7993" width="11.6640625" style="2" customWidth="1"/>
    <col min="7994" max="8005" width="1.109375" style="2"/>
    <col min="8006" max="8015" width="0" style="2" hidden="1" customWidth="1"/>
    <col min="8016" max="8029" width="1.109375" style="2"/>
    <col min="8030" max="8030" width="4.109375" style="2" customWidth="1"/>
    <col min="8031" max="8037" width="0" style="2" hidden="1" customWidth="1"/>
    <col min="8038" max="8053" width="1.109375" style="2"/>
    <col min="8054" max="8054" width="5.33203125" style="2" customWidth="1"/>
    <col min="8055" max="8057" width="1.109375" style="2"/>
    <col min="8058" max="8058" width="2.33203125" style="2" customWidth="1"/>
    <col min="8059" max="8059" width="4.88671875" style="2" customWidth="1"/>
    <col min="8060" max="8248" width="1.109375" style="2"/>
    <col min="8249" max="8249" width="11.6640625" style="2" customWidth="1"/>
    <col min="8250" max="8261" width="1.109375" style="2"/>
    <col min="8262" max="8271" width="0" style="2" hidden="1" customWidth="1"/>
    <col min="8272" max="8285" width="1.109375" style="2"/>
    <col min="8286" max="8286" width="4.109375" style="2" customWidth="1"/>
    <col min="8287" max="8293" width="0" style="2" hidden="1" customWidth="1"/>
    <col min="8294" max="8309" width="1.109375" style="2"/>
    <col min="8310" max="8310" width="5.33203125" style="2" customWidth="1"/>
    <col min="8311" max="8313" width="1.109375" style="2"/>
    <col min="8314" max="8314" width="2.33203125" style="2" customWidth="1"/>
    <col min="8315" max="8315" width="4.88671875" style="2" customWidth="1"/>
    <col min="8316" max="8504" width="1.109375" style="2"/>
    <col min="8505" max="8505" width="11.6640625" style="2" customWidth="1"/>
    <col min="8506" max="8517" width="1.109375" style="2"/>
    <col min="8518" max="8527" width="0" style="2" hidden="1" customWidth="1"/>
    <col min="8528" max="8541" width="1.109375" style="2"/>
    <col min="8542" max="8542" width="4.109375" style="2" customWidth="1"/>
    <col min="8543" max="8549" width="0" style="2" hidden="1" customWidth="1"/>
    <col min="8550" max="8565" width="1.109375" style="2"/>
    <col min="8566" max="8566" width="5.33203125" style="2" customWidth="1"/>
    <col min="8567" max="8569" width="1.109375" style="2"/>
    <col min="8570" max="8570" width="2.33203125" style="2" customWidth="1"/>
    <col min="8571" max="8571" width="4.88671875" style="2" customWidth="1"/>
    <col min="8572" max="8760" width="1.109375" style="2"/>
    <col min="8761" max="8761" width="11.6640625" style="2" customWidth="1"/>
    <col min="8762" max="8773" width="1.109375" style="2"/>
    <col min="8774" max="8783" width="0" style="2" hidden="1" customWidth="1"/>
    <col min="8784" max="8797" width="1.109375" style="2"/>
    <col min="8798" max="8798" width="4.109375" style="2" customWidth="1"/>
    <col min="8799" max="8805" width="0" style="2" hidden="1" customWidth="1"/>
    <col min="8806" max="8821" width="1.109375" style="2"/>
    <col min="8822" max="8822" width="5.33203125" style="2" customWidth="1"/>
    <col min="8823" max="8825" width="1.109375" style="2"/>
    <col min="8826" max="8826" width="2.33203125" style="2" customWidth="1"/>
    <col min="8827" max="8827" width="4.88671875" style="2" customWidth="1"/>
    <col min="8828" max="9016" width="1.109375" style="2"/>
    <col min="9017" max="9017" width="11.6640625" style="2" customWidth="1"/>
    <col min="9018" max="9029" width="1.109375" style="2"/>
    <col min="9030" max="9039" width="0" style="2" hidden="1" customWidth="1"/>
    <col min="9040" max="9053" width="1.109375" style="2"/>
    <col min="9054" max="9054" width="4.109375" style="2" customWidth="1"/>
    <col min="9055" max="9061" width="0" style="2" hidden="1" customWidth="1"/>
    <col min="9062" max="9077" width="1.109375" style="2"/>
    <col min="9078" max="9078" width="5.33203125" style="2" customWidth="1"/>
    <col min="9079" max="9081" width="1.109375" style="2"/>
    <col min="9082" max="9082" width="2.33203125" style="2" customWidth="1"/>
    <col min="9083" max="9083" width="4.88671875" style="2" customWidth="1"/>
    <col min="9084" max="9272" width="1.109375" style="2"/>
    <col min="9273" max="9273" width="11.6640625" style="2" customWidth="1"/>
    <col min="9274" max="9285" width="1.109375" style="2"/>
    <col min="9286" max="9295" width="0" style="2" hidden="1" customWidth="1"/>
    <col min="9296" max="9309" width="1.109375" style="2"/>
    <col min="9310" max="9310" width="4.109375" style="2" customWidth="1"/>
    <col min="9311" max="9317" width="0" style="2" hidden="1" customWidth="1"/>
    <col min="9318" max="9333" width="1.109375" style="2"/>
    <col min="9334" max="9334" width="5.33203125" style="2" customWidth="1"/>
    <col min="9335" max="9337" width="1.109375" style="2"/>
    <col min="9338" max="9338" width="2.33203125" style="2" customWidth="1"/>
    <col min="9339" max="9339" width="4.88671875" style="2" customWidth="1"/>
    <col min="9340" max="9528" width="1.109375" style="2"/>
    <col min="9529" max="9529" width="11.6640625" style="2" customWidth="1"/>
    <col min="9530" max="9541" width="1.109375" style="2"/>
    <col min="9542" max="9551" width="0" style="2" hidden="1" customWidth="1"/>
    <col min="9552" max="9565" width="1.109375" style="2"/>
    <col min="9566" max="9566" width="4.109375" style="2" customWidth="1"/>
    <col min="9567" max="9573" width="0" style="2" hidden="1" customWidth="1"/>
    <col min="9574" max="9589" width="1.109375" style="2"/>
    <col min="9590" max="9590" width="5.33203125" style="2" customWidth="1"/>
    <col min="9591" max="9593" width="1.109375" style="2"/>
    <col min="9594" max="9594" width="2.33203125" style="2" customWidth="1"/>
    <col min="9595" max="9595" width="4.88671875" style="2" customWidth="1"/>
    <col min="9596" max="9784" width="1.109375" style="2"/>
    <col min="9785" max="9785" width="11.6640625" style="2" customWidth="1"/>
    <col min="9786" max="9797" width="1.109375" style="2"/>
    <col min="9798" max="9807" width="0" style="2" hidden="1" customWidth="1"/>
    <col min="9808" max="9821" width="1.109375" style="2"/>
    <col min="9822" max="9822" width="4.109375" style="2" customWidth="1"/>
    <col min="9823" max="9829" width="0" style="2" hidden="1" customWidth="1"/>
    <col min="9830" max="9845" width="1.109375" style="2"/>
    <col min="9846" max="9846" width="5.33203125" style="2" customWidth="1"/>
    <col min="9847" max="9849" width="1.109375" style="2"/>
    <col min="9850" max="9850" width="2.33203125" style="2" customWidth="1"/>
    <col min="9851" max="9851" width="4.88671875" style="2" customWidth="1"/>
    <col min="9852" max="10040" width="1.109375" style="2"/>
    <col min="10041" max="10041" width="11.6640625" style="2" customWidth="1"/>
    <col min="10042" max="10053" width="1.109375" style="2"/>
    <col min="10054" max="10063" width="0" style="2" hidden="1" customWidth="1"/>
    <col min="10064" max="10077" width="1.109375" style="2"/>
    <col min="10078" max="10078" width="4.109375" style="2" customWidth="1"/>
    <col min="10079" max="10085" width="0" style="2" hidden="1" customWidth="1"/>
    <col min="10086" max="10101" width="1.109375" style="2"/>
    <col min="10102" max="10102" width="5.33203125" style="2" customWidth="1"/>
    <col min="10103" max="10105" width="1.109375" style="2"/>
    <col min="10106" max="10106" width="2.33203125" style="2" customWidth="1"/>
    <col min="10107" max="10107" width="4.88671875" style="2" customWidth="1"/>
    <col min="10108" max="10296" width="1.109375" style="2"/>
    <col min="10297" max="10297" width="11.6640625" style="2" customWidth="1"/>
    <col min="10298" max="10309" width="1.109375" style="2"/>
    <col min="10310" max="10319" width="0" style="2" hidden="1" customWidth="1"/>
    <col min="10320" max="10333" width="1.109375" style="2"/>
    <col min="10334" max="10334" width="4.109375" style="2" customWidth="1"/>
    <col min="10335" max="10341" width="0" style="2" hidden="1" customWidth="1"/>
    <col min="10342" max="10357" width="1.109375" style="2"/>
    <col min="10358" max="10358" width="5.33203125" style="2" customWidth="1"/>
    <col min="10359" max="10361" width="1.109375" style="2"/>
    <col min="10362" max="10362" width="2.33203125" style="2" customWidth="1"/>
    <col min="10363" max="10363" width="4.88671875" style="2" customWidth="1"/>
    <col min="10364" max="10552" width="1.109375" style="2"/>
    <col min="10553" max="10553" width="11.6640625" style="2" customWidth="1"/>
    <col min="10554" max="10565" width="1.109375" style="2"/>
    <col min="10566" max="10575" width="0" style="2" hidden="1" customWidth="1"/>
    <col min="10576" max="10589" width="1.109375" style="2"/>
    <col min="10590" max="10590" width="4.109375" style="2" customWidth="1"/>
    <col min="10591" max="10597" width="0" style="2" hidden="1" customWidth="1"/>
    <col min="10598" max="10613" width="1.109375" style="2"/>
    <col min="10614" max="10614" width="5.33203125" style="2" customWidth="1"/>
    <col min="10615" max="10617" width="1.109375" style="2"/>
    <col min="10618" max="10618" width="2.33203125" style="2" customWidth="1"/>
    <col min="10619" max="10619" width="4.88671875" style="2" customWidth="1"/>
    <col min="10620" max="10808" width="1.109375" style="2"/>
    <col min="10809" max="10809" width="11.6640625" style="2" customWidth="1"/>
    <col min="10810" max="10821" width="1.109375" style="2"/>
    <col min="10822" max="10831" width="0" style="2" hidden="1" customWidth="1"/>
    <col min="10832" max="10845" width="1.109375" style="2"/>
    <col min="10846" max="10846" width="4.109375" style="2" customWidth="1"/>
    <col min="10847" max="10853" width="0" style="2" hidden="1" customWidth="1"/>
    <col min="10854" max="10869" width="1.109375" style="2"/>
    <col min="10870" max="10870" width="5.33203125" style="2" customWidth="1"/>
    <col min="10871" max="10873" width="1.109375" style="2"/>
    <col min="10874" max="10874" width="2.33203125" style="2" customWidth="1"/>
    <col min="10875" max="10875" width="4.88671875" style="2" customWidth="1"/>
    <col min="10876" max="11064" width="1.109375" style="2"/>
    <col min="11065" max="11065" width="11.6640625" style="2" customWidth="1"/>
    <col min="11066" max="11077" width="1.109375" style="2"/>
    <col min="11078" max="11087" width="0" style="2" hidden="1" customWidth="1"/>
    <col min="11088" max="11101" width="1.109375" style="2"/>
    <col min="11102" max="11102" width="4.109375" style="2" customWidth="1"/>
    <col min="11103" max="11109" width="0" style="2" hidden="1" customWidth="1"/>
    <col min="11110" max="11125" width="1.109375" style="2"/>
    <col min="11126" max="11126" width="5.33203125" style="2" customWidth="1"/>
    <col min="11127" max="11129" width="1.109375" style="2"/>
    <col min="11130" max="11130" width="2.33203125" style="2" customWidth="1"/>
    <col min="11131" max="11131" width="4.88671875" style="2" customWidth="1"/>
    <col min="11132" max="11320" width="1.109375" style="2"/>
    <col min="11321" max="11321" width="11.6640625" style="2" customWidth="1"/>
    <col min="11322" max="11333" width="1.109375" style="2"/>
    <col min="11334" max="11343" width="0" style="2" hidden="1" customWidth="1"/>
    <col min="11344" max="11357" width="1.109375" style="2"/>
    <col min="11358" max="11358" width="4.109375" style="2" customWidth="1"/>
    <col min="11359" max="11365" width="0" style="2" hidden="1" customWidth="1"/>
    <col min="11366" max="11381" width="1.109375" style="2"/>
    <col min="11382" max="11382" width="5.33203125" style="2" customWidth="1"/>
    <col min="11383" max="11385" width="1.109375" style="2"/>
    <col min="11386" max="11386" width="2.33203125" style="2" customWidth="1"/>
    <col min="11387" max="11387" width="4.88671875" style="2" customWidth="1"/>
    <col min="11388" max="11576" width="1.109375" style="2"/>
    <col min="11577" max="11577" width="11.6640625" style="2" customWidth="1"/>
    <col min="11578" max="11589" width="1.109375" style="2"/>
    <col min="11590" max="11599" width="0" style="2" hidden="1" customWidth="1"/>
    <col min="11600" max="11613" width="1.109375" style="2"/>
    <col min="11614" max="11614" width="4.109375" style="2" customWidth="1"/>
    <col min="11615" max="11621" width="0" style="2" hidden="1" customWidth="1"/>
    <col min="11622" max="11637" width="1.109375" style="2"/>
    <col min="11638" max="11638" width="5.33203125" style="2" customWidth="1"/>
    <col min="11639" max="11641" width="1.109375" style="2"/>
    <col min="11642" max="11642" width="2.33203125" style="2" customWidth="1"/>
    <col min="11643" max="11643" width="4.88671875" style="2" customWidth="1"/>
    <col min="11644" max="11832" width="1.109375" style="2"/>
    <col min="11833" max="11833" width="11.6640625" style="2" customWidth="1"/>
    <col min="11834" max="11845" width="1.109375" style="2"/>
    <col min="11846" max="11855" width="0" style="2" hidden="1" customWidth="1"/>
    <col min="11856" max="11869" width="1.109375" style="2"/>
    <col min="11870" max="11870" width="4.109375" style="2" customWidth="1"/>
    <col min="11871" max="11877" width="0" style="2" hidden="1" customWidth="1"/>
    <col min="11878" max="11893" width="1.109375" style="2"/>
    <col min="11894" max="11894" width="5.33203125" style="2" customWidth="1"/>
    <col min="11895" max="11897" width="1.109375" style="2"/>
    <col min="11898" max="11898" width="2.33203125" style="2" customWidth="1"/>
    <col min="11899" max="11899" width="4.88671875" style="2" customWidth="1"/>
    <col min="11900" max="12088" width="1.109375" style="2"/>
    <col min="12089" max="12089" width="11.6640625" style="2" customWidth="1"/>
    <col min="12090" max="12101" width="1.109375" style="2"/>
    <col min="12102" max="12111" width="0" style="2" hidden="1" customWidth="1"/>
    <col min="12112" max="12125" width="1.109375" style="2"/>
    <col min="12126" max="12126" width="4.109375" style="2" customWidth="1"/>
    <col min="12127" max="12133" width="0" style="2" hidden="1" customWidth="1"/>
    <col min="12134" max="12149" width="1.109375" style="2"/>
    <col min="12150" max="12150" width="5.33203125" style="2" customWidth="1"/>
    <col min="12151" max="12153" width="1.109375" style="2"/>
    <col min="12154" max="12154" width="2.33203125" style="2" customWidth="1"/>
    <col min="12155" max="12155" width="4.88671875" style="2" customWidth="1"/>
    <col min="12156" max="12344" width="1.109375" style="2"/>
    <col min="12345" max="12345" width="11.6640625" style="2" customWidth="1"/>
    <col min="12346" max="12357" width="1.109375" style="2"/>
    <col min="12358" max="12367" width="0" style="2" hidden="1" customWidth="1"/>
    <col min="12368" max="12381" width="1.109375" style="2"/>
    <col min="12382" max="12382" width="4.109375" style="2" customWidth="1"/>
    <col min="12383" max="12389" width="0" style="2" hidden="1" customWidth="1"/>
    <col min="12390" max="12405" width="1.109375" style="2"/>
    <col min="12406" max="12406" width="5.33203125" style="2" customWidth="1"/>
    <col min="12407" max="12409" width="1.109375" style="2"/>
    <col min="12410" max="12410" width="2.33203125" style="2" customWidth="1"/>
    <col min="12411" max="12411" width="4.88671875" style="2" customWidth="1"/>
    <col min="12412" max="12600" width="1.109375" style="2"/>
    <col min="12601" max="12601" width="11.6640625" style="2" customWidth="1"/>
    <col min="12602" max="12613" width="1.109375" style="2"/>
    <col min="12614" max="12623" width="0" style="2" hidden="1" customWidth="1"/>
    <col min="12624" max="12637" width="1.109375" style="2"/>
    <col min="12638" max="12638" width="4.109375" style="2" customWidth="1"/>
    <col min="12639" max="12645" width="0" style="2" hidden="1" customWidth="1"/>
    <col min="12646" max="12661" width="1.109375" style="2"/>
    <col min="12662" max="12662" width="5.33203125" style="2" customWidth="1"/>
    <col min="12663" max="12665" width="1.109375" style="2"/>
    <col min="12666" max="12666" width="2.33203125" style="2" customWidth="1"/>
    <col min="12667" max="12667" width="4.88671875" style="2" customWidth="1"/>
    <col min="12668" max="12856" width="1.109375" style="2"/>
    <col min="12857" max="12857" width="11.6640625" style="2" customWidth="1"/>
    <col min="12858" max="12869" width="1.109375" style="2"/>
    <col min="12870" max="12879" width="0" style="2" hidden="1" customWidth="1"/>
    <col min="12880" max="12893" width="1.109375" style="2"/>
    <col min="12894" max="12894" width="4.109375" style="2" customWidth="1"/>
    <col min="12895" max="12901" width="0" style="2" hidden="1" customWidth="1"/>
    <col min="12902" max="12917" width="1.109375" style="2"/>
    <col min="12918" max="12918" width="5.33203125" style="2" customWidth="1"/>
    <col min="12919" max="12921" width="1.109375" style="2"/>
    <col min="12922" max="12922" width="2.33203125" style="2" customWidth="1"/>
    <col min="12923" max="12923" width="4.88671875" style="2" customWidth="1"/>
    <col min="12924" max="13112" width="1.109375" style="2"/>
    <col min="13113" max="13113" width="11.6640625" style="2" customWidth="1"/>
    <col min="13114" max="13125" width="1.109375" style="2"/>
    <col min="13126" max="13135" width="0" style="2" hidden="1" customWidth="1"/>
    <col min="13136" max="13149" width="1.109375" style="2"/>
    <col min="13150" max="13150" width="4.109375" style="2" customWidth="1"/>
    <col min="13151" max="13157" width="0" style="2" hidden="1" customWidth="1"/>
    <col min="13158" max="13173" width="1.109375" style="2"/>
    <col min="13174" max="13174" width="5.33203125" style="2" customWidth="1"/>
    <col min="13175" max="13177" width="1.109375" style="2"/>
    <col min="13178" max="13178" width="2.33203125" style="2" customWidth="1"/>
    <col min="13179" max="13179" width="4.88671875" style="2" customWidth="1"/>
    <col min="13180" max="13368" width="1.109375" style="2"/>
    <col min="13369" max="13369" width="11.6640625" style="2" customWidth="1"/>
    <col min="13370" max="13381" width="1.109375" style="2"/>
    <col min="13382" max="13391" width="0" style="2" hidden="1" customWidth="1"/>
    <col min="13392" max="13405" width="1.109375" style="2"/>
    <col min="13406" max="13406" width="4.109375" style="2" customWidth="1"/>
    <col min="13407" max="13413" width="0" style="2" hidden="1" customWidth="1"/>
    <col min="13414" max="13429" width="1.109375" style="2"/>
    <col min="13430" max="13430" width="5.33203125" style="2" customWidth="1"/>
    <col min="13431" max="13433" width="1.109375" style="2"/>
    <col min="13434" max="13434" width="2.33203125" style="2" customWidth="1"/>
    <col min="13435" max="13435" width="4.88671875" style="2" customWidth="1"/>
    <col min="13436" max="13624" width="1.109375" style="2"/>
    <col min="13625" max="13625" width="11.6640625" style="2" customWidth="1"/>
    <col min="13626" max="13637" width="1.109375" style="2"/>
    <col min="13638" max="13647" width="0" style="2" hidden="1" customWidth="1"/>
    <col min="13648" max="13661" width="1.109375" style="2"/>
    <col min="13662" max="13662" width="4.109375" style="2" customWidth="1"/>
    <col min="13663" max="13669" width="0" style="2" hidden="1" customWidth="1"/>
    <col min="13670" max="13685" width="1.109375" style="2"/>
    <col min="13686" max="13686" width="5.33203125" style="2" customWidth="1"/>
    <col min="13687" max="13689" width="1.109375" style="2"/>
    <col min="13690" max="13690" width="2.33203125" style="2" customWidth="1"/>
    <col min="13691" max="13691" width="4.88671875" style="2" customWidth="1"/>
    <col min="13692" max="13880" width="1.109375" style="2"/>
    <col min="13881" max="13881" width="11.6640625" style="2" customWidth="1"/>
    <col min="13882" max="13893" width="1.109375" style="2"/>
    <col min="13894" max="13903" width="0" style="2" hidden="1" customWidth="1"/>
    <col min="13904" max="13917" width="1.109375" style="2"/>
    <col min="13918" max="13918" width="4.109375" style="2" customWidth="1"/>
    <col min="13919" max="13925" width="0" style="2" hidden="1" customWidth="1"/>
    <col min="13926" max="13941" width="1.109375" style="2"/>
    <col min="13942" max="13942" width="5.33203125" style="2" customWidth="1"/>
    <col min="13943" max="13945" width="1.109375" style="2"/>
    <col min="13946" max="13946" width="2.33203125" style="2" customWidth="1"/>
    <col min="13947" max="13947" width="4.88671875" style="2" customWidth="1"/>
    <col min="13948" max="14136" width="1.109375" style="2"/>
    <col min="14137" max="14137" width="11.6640625" style="2" customWidth="1"/>
    <col min="14138" max="14149" width="1.109375" style="2"/>
    <col min="14150" max="14159" width="0" style="2" hidden="1" customWidth="1"/>
    <col min="14160" max="14173" width="1.109375" style="2"/>
    <col min="14174" max="14174" width="4.109375" style="2" customWidth="1"/>
    <col min="14175" max="14181" width="0" style="2" hidden="1" customWidth="1"/>
    <col min="14182" max="14197" width="1.109375" style="2"/>
    <col min="14198" max="14198" width="5.33203125" style="2" customWidth="1"/>
    <col min="14199" max="14201" width="1.109375" style="2"/>
    <col min="14202" max="14202" width="2.33203125" style="2" customWidth="1"/>
    <col min="14203" max="14203" width="4.88671875" style="2" customWidth="1"/>
    <col min="14204" max="14392" width="1.109375" style="2"/>
    <col min="14393" max="14393" width="11.6640625" style="2" customWidth="1"/>
    <col min="14394" max="14405" width="1.109375" style="2"/>
    <col min="14406" max="14415" width="0" style="2" hidden="1" customWidth="1"/>
    <col min="14416" max="14429" width="1.109375" style="2"/>
    <col min="14430" max="14430" width="4.109375" style="2" customWidth="1"/>
    <col min="14431" max="14437" width="0" style="2" hidden="1" customWidth="1"/>
    <col min="14438" max="14453" width="1.109375" style="2"/>
    <col min="14454" max="14454" width="5.33203125" style="2" customWidth="1"/>
    <col min="14455" max="14457" width="1.109375" style="2"/>
    <col min="14458" max="14458" width="2.33203125" style="2" customWidth="1"/>
    <col min="14459" max="14459" width="4.88671875" style="2" customWidth="1"/>
    <col min="14460" max="14648" width="1.109375" style="2"/>
    <col min="14649" max="14649" width="11.6640625" style="2" customWidth="1"/>
    <col min="14650" max="14661" width="1.109375" style="2"/>
    <col min="14662" max="14671" width="0" style="2" hidden="1" customWidth="1"/>
    <col min="14672" max="14685" width="1.109375" style="2"/>
    <col min="14686" max="14686" width="4.109375" style="2" customWidth="1"/>
    <col min="14687" max="14693" width="0" style="2" hidden="1" customWidth="1"/>
    <col min="14694" max="14709" width="1.109375" style="2"/>
    <col min="14710" max="14710" width="5.33203125" style="2" customWidth="1"/>
    <col min="14711" max="14713" width="1.109375" style="2"/>
    <col min="14714" max="14714" width="2.33203125" style="2" customWidth="1"/>
    <col min="14715" max="14715" width="4.88671875" style="2" customWidth="1"/>
    <col min="14716" max="14904" width="1.109375" style="2"/>
    <col min="14905" max="14905" width="11.6640625" style="2" customWidth="1"/>
    <col min="14906" max="14917" width="1.109375" style="2"/>
    <col min="14918" max="14927" width="0" style="2" hidden="1" customWidth="1"/>
    <col min="14928" max="14941" width="1.109375" style="2"/>
    <col min="14942" max="14942" width="4.109375" style="2" customWidth="1"/>
    <col min="14943" max="14949" width="0" style="2" hidden="1" customWidth="1"/>
    <col min="14950" max="14965" width="1.109375" style="2"/>
    <col min="14966" max="14966" width="5.33203125" style="2" customWidth="1"/>
    <col min="14967" max="14969" width="1.109375" style="2"/>
    <col min="14970" max="14970" width="2.33203125" style="2" customWidth="1"/>
    <col min="14971" max="14971" width="4.88671875" style="2" customWidth="1"/>
    <col min="14972" max="15160" width="1.109375" style="2"/>
    <col min="15161" max="15161" width="11.6640625" style="2" customWidth="1"/>
    <col min="15162" max="15173" width="1.109375" style="2"/>
    <col min="15174" max="15183" width="0" style="2" hidden="1" customWidth="1"/>
    <col min="15184" max="15197" width="1.109375" style="2"/>
    <col min="15198" max="15198" width="4.109375" style="2" customWidth="1"/>
    <col min="15199" max="15205" width="0" style="2" hidden="1" customWidth="1"/>
    <col min="15206" max="15221" width="1.109375" style="2"/>
    <col min="15222" max="15222" width="5.33203125" style="2" customWidth="1"/>
    <col min="15223" max="15225" width="1.109375" style="2"/>
    <col min="15226" max="15226" width="2.33203125" style="2" customWidth="1"/>
    <col min="15227" max="15227" width="4.88671875" style="2" customWidth="1"/>
    <col min="15228" max="15416" width="1.109375" style="2"/>
    <col min="15417" max="15417" width="11.6640625" style="2" customWidth="1"/>
    <col min="15418" max="15429" width="1.109375" style="2"/>
    <col min="15430" max="15439" width="0" style="2" hidden="1" customWidth="1"/>
    <col min="15440" max="15453" width="1.109375" style="2"/>
    <col min="15454" max="15454" width="4.109375" style="2" customWidth="1"/>
    <col min="15455" max="15461" width="0" style="2" hidden="1" customWidth="1"/>
    <col min="15462" max="15477" width="1.109375" style="2"/>
    <col min="15478" max="15478" width="5.33203125" style="2" customWidth="1"/>
    <col min="15479" max="15481" width="1.109375" style="2"/>
    <col min="15482" max="15482" width="2.33203125" style="2" customWidth="1"/>
    <col min="15483" max="15483" width="4.88671875" style="2" customWidth="1"/>
    <col min="15484" max="15672" width="1.109375" style="2"/>
    <col min="15673" max="15673" width="11.6640625" style="2" customWidth="1"/>
    <col min="15674" max="15685" width="1.109375" style="2"/>
    <col min="15686" max="15695" width="0" style="2" hidden="1" customWidth="1"/>
    <col min="15696" max="15709" width="1.109375" style="2"/>
    <col min="15710" max="15710" width="4.109375" style="2" customWidth="1"/>
    <col min="15711" max="15717" width="0" style="2" hidden="1" customWidth="1"/>
    <col min="15718" max="15733" width="1.109375" style="2"/>
    <col min="15734" max="15734" width="5.33203125" style="2" customWidth="1"/>
    <col min="15735" max="15737" width="1.109375" style="2"/>
    <col min="15738" max="15738" width="2.33203125" style="2" customWidth="1"/>
    <col min="15739" max="15739" width="4.88671875" style="2" customWidth="1"/>
    <col min="15740" max="15928" width="1.109375" style="2"/>
    <col min="15929" max="15929" width="11.6640625" style="2" customWidth="1"/>
    <col min="15930" max="15941" width="1.109375" style="2"/>
    <col min="15942" max="15951" width="0" style="2" hidden="1" customWidth="1"/>
    <col min="15952" max="15965" width="1.109375" style="2"/>
    <col min="15966" max="15966" width="4.109375" style="2" customWidth="1"/>
    <col min="15967" max="15973" width="0" style="2" hidden="1" customWidth="1"/>
    <col min="15974" max="15989" width="1.109375" style="2"/>
    <col min="15990" max="15990" width="5.33203125" style="2" customWidth="1"/>
    <col min="15991" max="15993" width="1.109375" style="2"/>
    <col min="15994" max="15994" width="2.33203125" style="2" customWidth="1"/>
    <col min="15995" max="15995" width="4.88671875" style="2" customWidth="1"/>
    <col min="15996" max="16184" width="1.109375" style="2"/>
    <col min="16185" max="16185" width="11.6640625" style="2" customWidth="1"/>
    <col min="16186" max="16197" width="1.109375" style="2"/>
    <col min="16198" max="16207" width="0" style="2" hidden="1" customWidth="1"/>
    <col min="16208" max="16221" width="1.109375" style="2"/>
    <col min="16222" max="16222" width="4.109375" style="2" customWidth="1"/>
    <col min="16223" max="16229" width="0" style="2" hidden="1" customWidth="1"/>
    <col min="16230" max="16245" width="1.109375" style="2"/>
    <col min="16246" max="16246" width="5.33203125" style="2" customWidth="1"/>
    <col min="16247" max="16249" width="1.109375" style="2"/>
    <col min="16250" max="16250" width="2.33203125" style="2" customWidth="1"/>
    <col min="16251" max="16251" width="4.88671875" style="2" customWidth="1"/>
    <col min="16252" max="16384" width="1.109375" style="2"/>
  </cols>
  <sheetData>
    <row r="1" spans="1:123" s="21" customFormat="1" ht="18" x14ac:dyDescent="0.3">
      <c r="A1" s="142" t="s">
        <v>170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</row>
    <row r="2" spans="1:123" s="21" customFormat="1" ht="15.6" x14ac:dyDescent="0.3">
      <c r="F2" s="21" t="s">
        <v>171</v>
      </c>
      <c r="Z2" s="143" t="s">
        <v>239</v>
      </c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</row>
    <row r="3" spans="1:123" s="4" customFormat="1" ht="9.6" x14ac:dyDescent="0.2">
      <c r="Z3" s="144" t="s">
        <v>172</v>
      </c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</row>
    <row r="4" spans="1:123" s="4" customFormat="1" ht="9.6" x14ac:dyDescent="0.2"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</row>
    <row r="5" spans="1:123" s="4" customFormat="1" ht="9.6" x14ac:dyDescent="0.2"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</row>
    <row r="6" spans="1:123" s="21" customFormat="1" ht="15.6" x14ac:dyDescent="0.3">
      <c r="AW6" s="10" t="s">
        <v>41</v>
      </c>
      <c r="AX6" s="65" t="s">
        <v>248</v>
      </c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6">
        <v>20</v>
      </c>
      <c r="BS6" s="66"/>
      <c r="BT6" s="66"/>
      <c r="BU6" s="67"/>
      <c r="BV6" s="67"/>
      <c r="BW6" s="67"/>
      <c r="BX6" s="21" t="s">
        <v>13</v>
      </c>
    </row>
    <row r="7" spans="1:123" s="4" customFormat="1" ht="9.6" x14ac:dyDescent="0.2">
      <c r="AU7" s="44" t="s">
        <v>173</v>
      </c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</row>
    <row r="8" spans="1:123" x14ac:dyDescent="0.25">
      <c r="A8" s="60" t="s">
        <v>174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111" t="s">
        <v>75</v>
      </c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 t="s">
        <v>175</v>
      </c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 t="s">
        <v>176</v>
      </c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</row>
    <row r="9" spans="1:123" x14ac:dyDescent="0.2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</row>
    <row r="10" spans="1:123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</row>
    <row r="11" spans="1:123" x14ac:dyDescent="0.25">
      <c r="A11" s="59">
        <v>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>
        <v>2</v>
      </c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>
        <v>3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>
        <v>4</v>
      </c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</row>
    <row r="12" spans="1:123" ht="13.8" x14ac:dyDescent="0.25">
      <c r="A12" s="145" t="s">
        <v>177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31" t="s">
        <v>90</v>
      </c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146">
        <f>CB14+CB15+CB16</f>
        <v>340589.91</v>
      </c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</row>
    <row r="13" spans="1:123" x14ac:dyDescent="0.25">
      <c r="A13" s="56" t="s">
        <v>70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31" t="s">
        <v>90</v>
      </c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 t="s">
        <v>90</v>
      </c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 t="s">
        <v>90</v>
      </c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</row>
    <row r="14" spans="1:123" x14ac:dyDescent="0.25">
      <c r="A14" s="147" t="s">
        <v>96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31">
        <v>130</v>
      </c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140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3"/>
    </row>
    <row r="15" spans="1:123" x14ac:dyDescent="0.25">
      <c r="A15" s="141" t="s">
        <v>97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59">
        <v>180</v>
      </c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73">
        <v>340589.91</v>
      </c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59" t="s">
        <v>242</v>
      </c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</row>
    <row r="16" spans="1:123" x14ac:dyDescent="0.25">
      <c r="A16" s="141" t="s">
        <v>98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59">
        <v>130</v>
      </c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148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49"/>
    </row>
    <row r="17" spans="1:123" ht="13.8" x14ac:dyDescent="0.25">
      <c r="A17" s="145" t="s">
        <v>178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31" t="s">
        <v>90</v>
      </c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146">
        <f>CB19</f>
        <v>1689.91</v>
      </c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</row>
    <row r="18" spans="1:123" x14ac:dyDescent="0.25">
      <c r="A18" s="56" t="s">
        <v>70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31" t="s">
        <v>90</v>
      </c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 t="s">
        <v>90</v>
      </c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 t="s">
        <v>90</v>
      </c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</row>
    <row r="19" spans="1:123" x14ac:dyDescent="0.25">
      <c r="A19" s="141" t="s">
        <v>105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59">
        <v>112</v>
      </c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73">
        <v>1689.91</v>
      </c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140" t="s">
        <v>243</v>
      </c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3"/>
    </row>
    <row r="20" spans="1:123" x14ac:dyDescent="0.25">
      <c r="A20" s="139" t="s">
        <v>256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31" t="s">
        <v>90</v>
      </c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75">
        <f>CB12-CB17</f>
        <v>338900</v>
      </c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140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3"/>
    </row>
    <row r="22" spans="1:123" s="1" customFormat="1" ht="10.199999999999999" x14ac:dyDescent="0.2">
      <c r="A22" s="13" t="s">
        <v>179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1">
    <mergeCell ref="A18:BE18"/>
    <mergeCell ref="BF18:CA18"/>
    <mergeCell ref="CB18:CW18"/>
    <mergeCell ref="CX18:DS18"/>
    <mergeCell ref="A16:BE16"/>
    <mergeCell ref="BF16:CA16"/>
    <mergeCell ref="CB16:CW16"/>
    <mergeCell ref="CX16:DS16"/>
    <mergeCell ref="A17:BE17"/>
    <mergeCell ref="BF17:CA17"/>
    <mergeCell ref="CB17:CW17"/>
    <mergeCell ref="CX17:DS17"/>
    <mergeCell ref="A14:BE14"/>
    <mergeCell ref="BF14:CA14"/>
    <mergeCell ref="CB14:CW14"/>
    <mergeCell ref="CX14:DS14"/>
    <mergeCell ref="A15:BE15"/>
    <mergeCell ref="BF15:CA15"/>
    <mergeCell ref="CB15:CW15"/>
    <mergeCell ref="CX15:DS15"/>
    <mergeCell ref="A12:BE12"/>
    <mergeCell ref="BF12:CA12"/>
    <mergeCell ref="CB12:CW12"/>
    <mergeCell ref="CX12:DS12"/>
    <mergeCell ref="A13:BE13"/>
    <mergeCell ref="BF13:CA13"/>
    <mergeCell ref="CB13:CW13"/>
    <mergeCell ref="CX13:DS13"/>
    <mergeCell ref="A11:BE11"/>
    <mergeCell ref="BF11:CA11"/>
    <mergeCell ref="CB11:CW11"/>
    <mergeCell ref="CX11:DS11"/>
    <mergeCell ref="A1:DS1"/>
    <mergeCell ref="Z2:DN2"/>
    <mergeCell ref="Z3:DN5"/>
    <mergeCell ref="AX6:BQ6"/>
    <mergeCell ref="BR6:BT6"/>
    <mergeCell ref="BU6:BW6"/>
    <mergeCell ref="AU7:BW7"/>
    <mergeCell ref="A8:BE10"/>
    <mergeCell ref="BF8:CA10"/>
    <mergeCell ref="CB8:CW10"/>
    <mergeCell ref="CX8:DS10"/>
    <mergeCell ref="A20:BE20"/>
    <mergeCell ref="BF20:CA20"/>
    <mergeCell ref="CB20:CW20"/>
    <mergeCell ref="CX20:DS20"/>
    <mergeCell ref="A19:BE19"/>
    <mergeCell ref="BF19:CA19"/>
    <mergeCell ref="CB19:CW19"/>
    <mergeCell ref="CX19:DS1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тит.л</vt:lpstr>
      <vt:lpstr>свед.</vt:lpstr>
      <vt:lpstr>р.2</vt:lpstr>
      <vt:lpstr>р.3</vt:lpstr>
      <vt:lpstr>р.4</vt:lpstr>
      <vt:lpstr>р.6</vt:lpstr>
      <vt:lpstr>р.7</vt:lpstr>
      <vt:lpstr>р.8</vt:lpstr>
      <vt:lpstr>р.5.1</vt:lpstr>
      <vt:lpstr>р.5</vt:lpstr>
      <vt:lpstr>р.5.2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2020-01-13T11:39:02Z</dcterms:modified>
</cp:coreProperties>
</file>